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<sst xmlns="http://schemas.openxmlformats.org/spreadsheetml/2006/main" count="1058" uniqueCount="334">
  <si>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</si>
  <si>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</si>
  <si>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</si>
  <si>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</si>
  <si>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</si>
  <si>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</si>
  <si>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</si>
  <si>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</si>
  <si>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</si>
  <si>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</si>
  <si>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</si>
  <si>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</si>
  <si>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</si>
  <si>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</si>
  <si>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</si>
  <si>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</si>
  <si>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</si>
  <si>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</si>
  <si>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</si>
  <si>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</si>
  <si>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</si>
  <si>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</si>
  <si>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</si>
  <si>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</si>
  <si>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</si>
  <si>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</si>
  <si>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</si>
  <si>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</si>
  <si>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</si>
  <si>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</si>
  <si>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</si>
  <si>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</si>
  <si>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</si>
  <si>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</si>
  <si>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</si>
  <si>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</si>
  <si>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</si>
  <si>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</si>
  <si>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</si>
  <si>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</si>
  <si>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</si>
  <si>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</si>
  <si>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</si>
  <si>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</si>
  <si>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</si>
  <si>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</si>
  <si>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</si>
  <si>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</si>
  <si>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</si>
  <si>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</si>
  <si>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</si>
  <si>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</si>
  <si>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</si>
  <si>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</si>
  <si>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</si>
  <si>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</si>
  <si>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</si>
  <si>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</si>
  <si>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</si>
  <si>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</si>
  <si>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</si>
  <si>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</si>
  <si>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</si>
  <si>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</si>
  <si>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</si>
  <si>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</si>
  <si>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</si>
  <si>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</si>
  <si>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</si>
  <si>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</si>
  <si>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</si>
  <si>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</si>
  <si>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</si>
  <si>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</si>
  <si>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</si>
  <si>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</si>
  <si>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</si>
  <si>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</si>
  <si>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</si>
  <si>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</si>
  <si>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</si>
  <si>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</si>
  <si>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</si>
  <si>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</si>
  <si>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</si>
  <si>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</si>
  <si>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</si>
  <si>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</si>
  <si>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</si>
  <si>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</si>
  <si>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</si>
  <si>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</si>
  <si>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</si>
  <si>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</si>
  <si>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</si>
  <si>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</si>
  <si>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</si>
  <si>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</si>
  <si>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</si>
  <si>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</si>
  <si>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</si>
  <si>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</si>
  <si>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</si>
  <si>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</si>
  <si>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</si>
  <si>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</si>
  <si>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</si>
  <si>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</si>
  <si>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</si>
  <si>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</si>
  <si>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</si>
  <si>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</si>
  <si>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</si>
  <si>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</si>
  <si>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</si>
  <si>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</si>
  <si>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</si>
  <si>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</si>
  <si>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</si>
  <si>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</si>
  <si>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</si>
  <si>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</si>
  <si>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</si>
  <si>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</si>
  <si>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</si>
  <si>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</si>
  <si>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</si>
  <si>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</si>
  <si>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</si>
  <si>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</si>
  <si>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</si>
  <si>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</si>
  <si>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</si>
  <si>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</si>
  <si>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</si>
  <si>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</si>
  <si>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</si>
  <si>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</si>
  <si>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</si>
  <si>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</si>
  <si>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</si>
  <si>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</si>
  <si>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</si>
  <si>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</si>
  <si>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</si>
  <si>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</si>
  <si>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</si>
  <si>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</si>
  <si>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</si>
  <si>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</si>
  <si>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</si>
  <si>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</si>
  <si>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</si>
  <si>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</si>
  <si>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</si>
  <si>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</si>
  <si>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</si>
  <si>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</si>
  <si>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</si>
  <si>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</si>
  <si>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</si>
  <si>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</si>
  <si>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</si>
  <si>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</si>
  <si>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</si>
  <si>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</si>
  <si>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</si>
  <si>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</si>
  <si>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</si>
  <si>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</si>
  <si>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</si>
  <si>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</si>
  <si>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</si>
  <si>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</si>
  <si>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</si>
  <si>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</si>
  <si>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</si>
  <si>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</si>
  <si>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</si>
  <si>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</si>
  <si>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</si>
  <si>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</si>
  <si>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</si>
  <si>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</si>
  <si>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</si>
  <si>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</si>
  <si>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</si>
  <si>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</si>
  <si>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</si>
  <si>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</si>
  <si>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</si>
  <si>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</si>
  <si>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</si>
  <si>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</si>
  <si>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</si>
  <si>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</si>
  <si>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</si>
  <si>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</si>
  <si>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</si>
  <si>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</si>
  <si>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</si>
  <si>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</si>
  <si>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</si>
  <si>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</si>
  <si>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</si>
  <si>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</si>
  <si>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</si>
  <si>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</si>
  <si>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</si>
  <si>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</si>
  <si>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</si>
  <si>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</si>
  <si>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</si>
  <si>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</si>
  <si>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</si>
  <si>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</si>
  <si>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приточно-вытяжная</t>
  </si>
  <si>
    <t>внутренний</t>
  </si>
  <si>
    <t>соответствует материалу стен</t>
  </si>
  <si>
    <t>холодное водоснабжение</t>
  </si>
  <si>
    <t>общее собр. Собств. от 08.11.2012г.</t>
  </si>
  <si>
    <t>Талсинская д.13</t>
  </si>
  <si>
    <t>песочница, лавочка, горка</t>
  </si>
  <si>
    <t>плоская</t>
  </si>
  <si>
    <t>рулонная</t>
  </si>
  <si>
    <t>информация отсутствует</t>
  </si>
  <si>
    <t>многоквартирный</t>
  </si>
  <si>
    <t>не признан</t>
  </si>
  <si>
    <t xml:space="preserve">  горячее водоснабжение</t>
  </si>
  <si>
    <t>отопление</t>
  </si>
  <si>
    <t>электроснабжение</t>
  </si>
  <si>
    <t>кВт</t>
  </si>
  <si>
    <t>газоснабжение</t>
  </si>
  <si>
    <t>центральное</t>
  </si>
  <si>
    <t>сетевое</t>
  </si>
  <si>
    <t>отсутствует</t>
  </si>
  <si>
    <t>кирпичный</t>
  </si>
  <si>
    <t>С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</si>
  <si>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</si>
  <si>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</si>
  <si>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</si>
  <si>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</si>
  <si>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</si>
  <si>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</si>
  <si>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</si>
  <si>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</si>
  <si>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</si>
  <si>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</si>
  <si>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Комитет по тарифам и ценам Московской обл. Распоряжение №148 Р от 19.12.2014г.</t>
  </si>
  <si>
    <t>Гкал./кв.м</t>
  </si>
  <si>
    <t xml:space="preserve">Норматив потребления коммунальной услуги на общедомовые нужды </t>
  </si>
  <si>
    <t>централизованное</t>
  </si>
  <si>
    <t>ОАО"Мосэнергосбыт"</t>
  </si>
  <si>
    <t>горячее водоснабжение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</si>
  <si>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</si>
  <si>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</si>
  <si>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</si>
  <si>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</si>
  <si>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</si>
  <si>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</si>
  <si>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</si>
  <si>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</si>
  <si>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</si>
  <si>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</si>
  <si>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</si>
  <si>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</si>
  <si>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</si>
  <si>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</si>
  <si>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</si>
  <si>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</si>
  <si>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</si>
  <si>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</si>
  <si>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</si>
  <si>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Водоотведение</t>
  </si>
  <si>
    <t>Отопление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</si>
  <si>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</si>
  <si>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</si>
  <si>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</si>
  <si>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</si>
  <si>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</si>
  <si>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</si>
  <si>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</si>
  <si>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</si>
  <si>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</si>
  <si>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</si>
  <si>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</si>
  <si>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</si>
  <si>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</si>
  <si>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</si>
  <si>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</si>
  <si>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</si>
  <si>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</si>
  <si>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ул. Талсинская,  д. 13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</si>
  <si>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</si>
  <si>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</si>
  <si>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</si>
  <si>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</si>
  <si>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</si>
  <si>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</si>
  <si>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</si>
  <si>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</si>
  <si>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</si>
  <si>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</si>
  <si>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</si>
  <si>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</si>
  <si>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</si>
  <si>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</si>
  <si>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</si>
  <si>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</si>
  <si>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</si>
  <si>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</si>
  <si>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</si>
  <si>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</si>
  <si>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</si>
  <si>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</si>
  <si>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</si>
  <si>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</si>
  <si>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</si>
  <si>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</si>
  <si>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кВт.ч/кв.м</t>
  </si>
  <si>
    <t>по адресу: М.О., г.Щелково, ул. Талсинская д.13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</si>
  <si>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</si>
  <si>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</si>
  <si>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</si>
  <si>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</si>
  <si>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</si>
  <si>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</si>
  <si>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</si>
  <si>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</si>
  <si>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</si>
  <si>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</si>
  <si>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ГУП МО "Мособлгаз"</t>
  </si>
  <si>
    <t>по адресу: Московская обл., г. Щелково, ул. Талсинская,  д. 13</t>
  </si>
  <si>
    <t>Комитет по тарифам и ценам Московской обл. Распоряжение №203-Р от 16.12.2016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</si>
</sst>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00000"/>
    <numFmt numFmtId="166" formatCode="0.0"/>
    <numFmt numFmtId="16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0" fillId="32" borderId="10" xfId="0" applyFont="1" applyFill="1" applyBorder="1" applyAlignment="1">
      <alignment wrapText="1"/>
    </xf>
    <xf numFmtId="0" fontId="41" fillId="32" borderId="10" xfId="0" applyFont="1" applyFill="1" applyBorder="1" applyAlignment="1">
      <alignment vertical="center" wrapText="1"/>
    </xf>
    <xf numFmtId="0" fontId="42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0" fillId="32" borderId="10" xfId="0" applyFont="1" applyFill="1" applyBorder="1" applyAlignment="1">
      <alignment vertical="center" wrapText="1"/>
    </xf>
    <xf numFmtId="167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8;&#1055;&#1056;&#1040;&#1042;&#1051;&#1045;&#1053;&#1054;%20&#1085;&#1072;%20&#1057;&#1040;&#1049;&#1058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49" t="s">
        <v>136</v>
      </c>
      <c r="B1" s="49"/>
      <c r="C1" s="49"/>
      <c r="D1" s="49"/>
    </row>
    <row r="2" s="13" customFormat="1" ht="15.75"/>
    <row r="3" spans="1:4" s="13" customFormat="1" ht="15.75">
      <c r="A3" s="50" t="s">
        <v>19</v>
      </c>
      <c r="B3" s="50"/>
      <c r="C3" s="50"/>
      <c r="D3" s="50"/>
    </row>
    <row r="4" spans="1:4" s="13" customFormat="1" ht="15.75">
      <c r="A4" s="16"/>
      <c r="B4" s="16" t="s">
        <v>292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206</v>
      </c>
    </row>
    <row r="8" spans="1:4" s="6" customFormat="1" ht="18.75" customHeight="1">
      <c r="A8" s="48" t="s">
        <v>20</v>
      </c>
      <c r="B8" s="48"/>
      <c r="C8" s="48"/>
      <c r="D8" s="48"/>
    </row>
    <row r="9" spans="1:4" s="6" customFormat="1" ht="63.75" customHeight="1">
      <c r="A9" s="4" t="s">
        <v>137</v>
      </c>
      <c r="B9" s="3" t="s">
        <v>21</v>
      </c>
      <c r="C9" s="5" t="s">
        <v>5</v>
      </c>
      <c r="D9" s="5" t="s">
        <v>220</v>
      </c>
    </row>
    <row r="10" spans="1:4" s="6" customFormat="1" ht="19.5" customHeight="1">
      <c r="A10" s="4" t="s">
        <v>138</v>
      </c>
      <c r="B10" s="3" t="s">
        <v>22</v>
      </c>
      <c r="C10" s="5" t="s">
        <v>5</v>
      </c>
      <c r="D10" s="17">
        <v>41221</v>
      </c>
    </row>
    <row r="11" spans="1:4" s="6" customFormat="1" ht="20.25" customHeight="1">
      <c r="A11" s="48" t="s">
        <v>44</v>
      </c>
      <c r="B11" s="48"/>
      <c r="C11" s="48"/>
      <c r="D11" s="48"/>
    </row>
    <row r="12" spans="1:4" s="6" customFormat="1" ht="30" customHeight="1">
      <c r="A12" s="4" t="s">
        <v>139</v>
      </c>
      <c r="B12" s="7" t="s">
        <v>23</v>
      </c>
      <c r="C12" s="5" t="s">
        <v>5</v>
      </c>
      <c r="D12" s="5" t="s">
        <v>207</v>
      </c>
    </row>
    <row r="13" spans="1:4" s="6" customFormat="1" ht="30" customHeight="1">
      <c r="A13" s="48" t="s">
        <v>24</v>
      </c>
      <c r="B13" s="48"/>
      <c r="C13" s="48"/>
      <c r="D13" s="48"/>
    </row>
    <row r="14" spans="1:4" s="6" customFormat="1" ht="35.25" customHeight="1">
      <c r="A14" s="4" t="s">
        <v>140</v>
      </c>
      <c r="B14" s="7" t="s">
        <v>45</v>
      </c>
      <c r="C14" s="5" t="s">
        <v>5</v>
      </c>
      <c r="D14" s="5" t="s">
        <v>221</v>
      </c>
    </row>
    <row r="15" spans="1:4" s="6" customFormat="1" ht="19.5" customHeight="1">
      <c r="A15" s="4" t="s">
        <v>141</v>
      </c>
      <c r="B15" s="7" t="s">
        <v>143</v>
      </c>
      <c r="C15" s="5" t="s">
        <v>5</v>
      </c>
      <c r="D15" s="5">
        <v>1976</v>
      </c>
    </row>
    <row r="16" spans="1:4" s="6" customFormat="1" ht="19.5" customHeight="1">
      <c r="A16" s="4" t="s">
        <v>142</v>
      </c>
      <c r="B16" s="3" t="s">
        <v>25</v>
      </c>
      <c r="C16" s="8" t="s">
        <v>5</v>
      </c>
      <c r="D16" s="8" t="s">
        <v>236</v>
      </c>
    </row>
    <row r="17" spans="1:4" s="6" customFormat="1" ht="19.5" customHeight="1">
      <c r="A17" s="4" t="s">
        <v>147</v>
      </c>
      <c r="B17" s="3" t="s">
        <v>26</v>
      </c>
      <c r="C17" s="8" t="s">
        <v>5</v>
      </c>
      <c r="D17" s="8" t="s">
        <v>226</v>
      </c>
    </row>
    <row r="18" spans="1:4" s="6" customFormat="1" ht="19.5" customHeight="1">
      <c r="A18" s="4" t="s">
        <v>148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149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150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151</v>
      </c>
      <c r="B21" s="3" t="s">
        <v>28</v>
      </c>
      <c r="C21" s="8" t="s">
        <v>6</v>
      </c>
      <c r="D21" s="8">
        <v>1</v>
      </c>
    </row>
    <row r="22" spans="1:4" s="6" customFormat="1" ht="19.5" customHeight="1">
      <c r="A22" s="4" t="s">
        <v>152</v>
      </c>
      <c r="B22" s="3" t="s">
        <v>29</v>
      </c>
      <c r="C22" s="8" t="s">
        <v>6</v>
      </c>
      <c r="D22" s="8" t="s">
        <v>208</v>
      </c>
    </row>
    <row r="23" spans="1:4" s="6" customFormat="1" ht="19.5" customHeight="1">
      <c r="A23" s="4" t="s">
        <v>153</v>
      </c>
      <c r="B23" s="3" t="s">
        <v>144</v>
      </c>
      <c r="C23" s="8"/>
      <c r="D23" s="8">
        <v>30</v>
      </c>
    </row>
    <row r="24" spans="1:4" s="6" customFormat="1" ht="19.5" customHeight="1">
      <c r="A24" s="4" t="s">
        <v>154</v>
      </c>
      <c r="B24" s="9" t="s">
        <v>145</v>
      </c>
      <c r="C24" s="8" t="s">
        <v>6</v>
      </c>
      <c r="D24" s="8">
        <v>30</v>
      </c>
    </row>
    <row r="25" spans="1:4" s="6" customFormat="1" ht="19.5" customHeight="1">
      <c r="A25" s="4" t="s">
        <v>155</v>
      </c>
      <c r="B25" s="9" t="s">
        <v>146</v>
      </c>
      <c r="C25" s="8" t="s">
        <v>6</v>
      </c>
      <c r="D25" s="8" t="s">
        <v>208</v>
      </c>
    </row>
    <row r="26" spans="1:4" s="6" customFormat="1" ht="19.5" customHeight="1">
      <c r="A26" s="4" t="s">
        <v>156</v>
      </c>
      <c r="B26" s="3" t="s">
        <v>30</v>
      </c>
      <c r="C26" s="5" t="s">
        <v>7</v>
      </c>
      <c r="D26" s="5">
        <v>2374</v>
      </c>
    </row>
    <row r="27" spans="1:4" s="6" customFormat="1" ht="19.5" customHeight="1">
      <c r="A27" s="4" t="s">
        <v>157</v>
      </c>
      <c r="B27" s="4" t="s">
        <v>41</v>
      </c>
      <c r="C27" s="5" t="s">
        <v>7</v>
      </c>
      <c r="D27" s="5">
        <v>2118.7</v>
      </c>
    </row>
    <row r="28" spans="1:4" s="6" customFormat="1" ht="19.5" customHeight="1">
      <c r="A28" s="4" t="s">
        <v>158</v>
      </c>
      <c r="B28" s="4" t="s">
        <v>42</v>
      </c>
      <c r="C28" s="5" t="s">
        <v>7</v>
      </c>
      <c r="D28" s="5" t="s">
        <v>208</v>
      </c>
    </row>
    <row r="29" spans="1:4" s="6" customFormat="1" ht="30" customHeight="1">
      <c r="A29" s="4" t="s">
        <v>159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163</v>
      </c>
      <c r="B30" s="3" t="s">
        <v>160</v>
      </c>
      <c r="C30" s="5" t="s">
        <v>5</v>
      </c>
      <c r="D30" s="8" t="s">
        <v>225</v>
      </c>
    </row>
    <row r="31" spans="1:4" s="6" customFormat="1" ht="30" customHeight="1">
      <c r="A31" s="4" t="s">
        <v>164</v>
      </c>
      <c r="B31" s="3" t="s">
        <v>161</v>
      </c>
      <c r="C31" s="5" t="s">
        <v>7</v>
      </c>
      <c r="D31" s="5"/>
    </row>
    <row r="32" spans="1:4" s="6" customFormat="1" ht="21" customHeight="1">
      <c r="A32" s="4" t="s">
        <v>165</v>
      </c>
      <c r="B32" s="3" t="s">
        <v>162</v>
      </c>
      <c r="C32" s="5" t="s">
        <v>7</v>
      </c>
      <c r="D32" s="5">
        <v>26</v>
      </c>
    </row>
    <row r="33" spans="1:4" s="6" customFormat="1" ht="19.5" customHeight="1">
      <c r="A33" s="4" t="s">
        <v>166</v>
      </c>
      <c r="B33" s="3" t="s">
        <v>31</v>
      </c>
      <c r="C33" s="5" t="s">
        <v>5</v>
      </c>
      <c r="D33" s="5" t="s">
        <v>227</v>
      </c>
    </row>
    <row r="34" spans="1:4" s="6" customFormat="1" ht="29.25" customHeight="1">
      <c r="A34" s="4" t="s">
        <v>170</v>
      </c>
      <c r="B34" s="3" t="s">
        <v>167</v>
      </c>
      <c r="C34" s="5" t="s">
        <v>5</v>
      </c>
      <c r="D34" s="8"/>
    </row>
    <row r="35" spans="1:4" s="6" customFormat="1" ht="19.5" customHeight="1">
      <c r="A35" s="4" t="s">
        <v>171</v>
      </c>
      <c r="B35" s="3" t="s">
        <v>168</v>
      </c>
      <c r="C35" s="5" t="s">
        <v>5</v>
      </c>
      <c r="D35" s="5"/>
    </row>
    <row r="36" spans="1:4" s="6" customFormat="1" ht="24" customHeight="1">
      <c r="A36" s="4" t="s">
        <v>172</v>
      </c>
      <c r="B36" s="3" t="s">
        <v>169</v>
      </c>
      <c r="C36" s="5" t="s">
        <v>5</v>
      </c>
      <c r="D36" s="8" t="s">
        <v>237</v>
      </c>
    </row>
    <row r="37" spans="1:4" s="6" customFormat="1" ht="19.5" customHeight="1">
      <c r="A37" s="4" t="s">
        <v>173</v>
      </c>
      <c r="B37" s="3" t="s">
        <v>32</v>
      </c>
      <c r="C37" s="5" t="s">
        <v>5</v>
      </c>
      <c r="D37" s="5"/>
    </row>
    <row r="38" spans="1:4" s="6" customFormat="1" ht="20.25" customHeight="1">
      <c r="A38" s="48" t="s">
        <v>35</v>
      </c>
      <c r="B38" s="48"/>
      <c r="C38" s="48"/>
      <c r="D38" s="48"/>
    </row>
    <row r="39" spans="1:4" s="6" customFormat="1" ht="35.25" customHeight="1">
      <c r="A39" s="4" t="s">
        <v>174</v>
      </c>
      <c r="B39" s="3" t="s">
        <v>36</v>
      </c>
      <c r="C39" s="12" t="s">
        <v>5</v>
      </c>
      <c r="D39" s="8" t="s">
        <v>222</v>
      </c>
    </row>
    <row r="40" spans="1:4" s="6" customFormat="1" ht="19.5" customHeight="1">
      <c r="A40" s="4" t="s">
        <v>175</v>
      </c>
      <c r="B40" s="3" t="s">
        <v>37</v>
      </c>
      <c r="C40" s="12" t="s">
        <v>5</v>
      </c>
      <c r="D40" s="8" t="s">
        <v>208</v>
      </c>
    </row>
    <row r="41" spans="1:4" s="6" customFormat="1" ht="19.5" customHeight="1">
      <c r="A41" s="4" t="s">
        <v>176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2" t="s">
        <v>88</v>
      </c>
      <c r="B1" s="52"/>
      <c r="C1" s="52"/>
      <c r="D1" s="52"/>
    </row>
    <row r="2" spans="1:4" s="14" customFormat="1" ht="36" customHeight="1">
      <c r="A2" s="18"/>
      <c r="B2" s="16" t="s">
        <v>292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209</v>
      </c>
    </row>
    <row r="6" spans="1:4" s="6" customFormat="1" ht="19.5" customHeight="1">
      <c r="A6" s="48" t="s">
        <v>46</v>
      </c>
      <c r="B6" s="48"/>
      <c r="C6" s="48"/>
      <c r="D6" s="48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210</v>
      </c>
    </row>
    <row r="8" spans="1:4" s="6" customFormat="1" ht="19.5" customHeight="1">
      <c r="A8" s="48" t="s">
        <v>177</v>
      </c>
      <c r="B8" s="48"/>
      <c r="C8" s="48"/>
      <c r="D8" s="48"/>
    </row>
    <row r="9" spans="1:4" s="6" customFormat="1" ht="19.5" customHeight="1">
      <c r="A9" s="4" t="s">
        <v>10</v>
      </c>
      <c r="B9" s="3" t="s">
        <v>178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212</v>
      </c>
    </row>
    <row r="11" spans="1:4" s="6" customFormat="1" ht="19.5" customHeight="1">
      <c r="A11" s="48" t="s">
        <v>89</v>
      </c>
      <c r="B11" s="48"/>
      <c r="C11" s="48"/>
      <c r="D11" s="48"/>
    </row>
    <row r="12" spans="1:4" s="6" customFormat="1" ht="33" customHeight="1">
      <c r="A12" s="4" t="s">
        <v>140</v>
      </c>
      <c r="B12" s="3" t="s">
        <v>48</v>
      </c>
      <c r="C12" s="5" t="s">
        <v>5</v>
      </c>
      <c r="D12" s="5" t="s">
        <v>218</v>
      </c>
    </row>
    <row r="13" spans="1:4" s="6" customFormat="1" ht="19.5" customHeight="1">
      <c r="A13" s="51" t="s">
        <v>49</v>
      </c>
      <c r="B13" s="51"/>
      <c r="C13" s="51"/>
      <c r="D13" s="51"/>
    </row>
    <row r="14" spans="1:4" s="6" customFormat="1" ht="19.5" customHeight="1">
      <c r="A14" s="4" t="s">
        <v>141</v>
      </c>
      <c r="B14" s="3" t="s">
        <v>50</v>
      </c>
      <c r="C14" s="5" t="s">
        <v>5</v>
      </c>
      <c r="D14" s="5" t="s">
        <v>223</v>
      </c>
    </row>
    <row r="15" spans="1:4" s="6" customFormat="1" ht="19.5" customHeight="1">
      <c r="A15" s="4" t="s">
        <v>142</v>
      </c>
      <c r="B15" s="3" t="s">
        <v>51</v>
      </c>
      <c r="C15" s="5" t="s">
        <v>5</v>
      </c>
      <c r="D15" s="8" t="s">
        <v>224</v>
      </c>
    </row>
    <row r="16" spans="1:4" s="6" customFormat="1" ht="19.5" customHeight="1">
      <c r="A16" s="51" t="s">
        <v>52</v>
      </c>
      <c r="B16" s="51"/>
      <c r="C16" s="51"/>
      <c r="D16" s="51"/>
    </row>
    <row r="17" spans="1:4" s="6" customFormat="1" ht="19.5" customHeight="1">
      <c r="A17" s="4" t="s">
        <v>147</v>
      </c>
      <c r="B17" s="3" t="s">
        <v>53</v>
      </c>
      <c r="C17" s="5" t="s">
        <v>7</v>
      </c>
      <c r="D17" s="5">
        <v>497.2</v>
      </c>
    </row>
    <row r="18" spans="1:4" s="6" customFormat="1" ht="19.5" customHeight="1">
      <c r="A18" s="48" t="s">
        <v>54</v>
      </c>
      <c r="B18" s="48"/>
      <c r="C18" s="48"/>
      <c r="D18" s="48"/>
    </row>
    <row r="19" spans="1:4" s="6" customFormat="1" ht="19.5" customHeight="1">
      <c r="A19" s="4" t="s">
        <v>148</v>
      </c>
      <c r="B19" s="3" t="s">
        <v>55</v>
      </c>
      <c r="C19" s="5" t="s">
        <v>5</v>
      </c>
      <c r="D19" s="5" t="s">
        <v>208</v>
      </c>
    </row>
    <row r="20" spans="1:4" s="6" customFormat="1" ht="19.5" customHeight="1">
      <c r="A20" s="4" t="s">
        <v>149</v>
      </c>
      <c r="B20" s="3" t="s">
        <v>56</v>
      </c>
      <c r="C20" s="8" t="s">
        <v>6</v>
      </c>
      <c r="D20" s="5"/>
    </row>
    <row r="21" spans="1:4" s="6" customFormat="1" ht="19.5" customHeight="1">
      <c r="A21" s="48" t="s">
        <v>90</v>
      </c>
      <c r="B21" s="48"/>
      <c r="C21" s="48"/>
      <c r="D21" s="48"/>
    </row>
    <row r="22" spans="1:4" s="6" customFormat="1" ht="19.5" customHeight="1">
      <c r="A22" s="4" t="s">
        <v>150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151</v>
      </c>
      <c r="B23" s="3" t="s">
        <v>58</v>
      </c>
      <c r="C23" s="5" t="s">
        <v>5</v>
      </c>
      <c r="D23" s="8" t="s">
        <v>208</v>
      </c>
    </row>
    <row r="24" spans="1:4" s="6" customFormat="1" ht="19.5" customHeight="1">
      <c r="A24" s="4" t="s">
        <v>152</v>
      </c>
      <c r="B24" s="7" t="s">
        <v>59</v>
      </c>
      <c r="C24" s="5" t="s">
        <v>5</v>
      </c>
      <c r="D24" s="5"/>
    </row>
    <row r="25" spans="1:4" s="6" customFormat="1" ht="19.5" customHeight="1">
      <c r="A25" s="51" t="s">
        <v>60</v>
      </c>
      <c r="B25" s="51"/>
      <c r="C25" s="51"/>
      <c r="D25" s="51"/>
    </row>
    <row r="26" spans="1:4" s="6" customFormat="1" ht="34.5" customHeight="1">
      <c r="A26" s="4" t="s">
        <v>153</v>
      </c>
      <c r="B26" s="7" t="s">
        <v>61</v>
      </c>
      <c r="C26" s="5" t="s">
        <v>5</v>
      </c>
      <c r="D26" s="10" t="s">
        <v>219</v>
      </c>
    </row>
    <row r="27" spans="1:4" s="6" customFormat="1" ht="19.5" customHeight="1">
      <c r="A27" s="4" t="s">
        <v>154</v>
      </c>
      <c r="B27" s="7" t="s">
        <v>62</v>
      </c>
      <c r="C27" s="5" t="s">
        <v>5</v>
      </c>
      <c r="D27" s="5" t="s">
        <v>213</v>
      </c>
    </row>
    <row r="28" spans="1:4" s="6" customFormat="1" ht="19.5" customHeight="1">
      <c r="A28" s="4" t="s">
        <v>155</v>
      </c>
      <c r="B28" s="3" t="s">
        <v>63</v>
      </c>
      <c r="C28" s="5" t="s">
        <v>5</v>
      </c>
      <c r="D28" s="8" t="s">
        <v>215</v>
      </c>
    </row>
    <row r="29" spans="1:4" s="6" customFormat="1" ht="19.5" customHeight="1">
      <c r="A29" s="4" t="s">
        <v>156</v>
      </c>
      <c r="B29" s="3" t="s">
        <v>64</v>
      </c>
      <c r="C29" s="5" t="s">
        <v>5</v>
      </c>
      <c r="D29" s="8" t="s">
        <v>214</v>
      </c>
    </row>
    <row r="30" spans="1:4" s="6" customFormat="1" ht="19.5" customHeight="1">
      <c r="A30" s="4" t="s">
        <v>157</v>
      </c>
      <c r="B30" s="3" t="s">
        <v>65</v>
      </c>
      <c r="C30" s="5" t="s">
        <v>5</v>
      </c>
      <c r="D30" s="17">
        <v>42074</v>
      </c>
    </row>
    <row r="31" spans="1:4" s="6" customFormat="1" ht="19.5" customHeight="1">
      <c r="A31" s="4" t="s">
        <v>158</v>
      </c>
      <c r="B31" s="3" t="s">
        <v>66</v>
      </c>
      <c r="C31" s="5" t="s">
        <v>5</v>
      </c>
      <c r="D31" s="17">
        <v>44266</v>
      </c>
    </row>
    <row r="32" spans="1:4" s="6" customFormat="1" ht="33.75" customHeight="1">
      <c r="A32" s="4"/>
      <c r="B32" s="7" t="s">
        <v>61</v>
      </c>
      <c r="C32" s="5" t="s">
        <v>5</v>
      </c>
      <c r="D32" s="10" t="s">
        <v>228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/>
      <c r="B34" s="3" t="s">
        <v>63</v>
      </c>
      <c r="C34" s="5" t="s">
        <v>5</v>
      </c>
      <c r="D34" s="8"/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/>
      <c r="D38" s="19" t="s">
        <v>229</v>
      </c>
    </row>
    <row r="39" spans="1:4" s="6" customFormat="1" ht="19.5" customHeight="1">
      <c r="A39" s="4"/>
      <c r="B39" s="7" t="s">
        <v>62</v>
      </c>
      <c r="C39" s="5"/>
      <c r="D39" s="17" t="s">
        <v>208</v>
      </c>
    </row>
    <row r="40" spans="1:4" s="6" customFormat="1" ht="19.5" customHeight="1">
      <c r="A40" s="4"/>
      <c r="B40" s="3" t="s">
        <v>63</v>
      </c>
      <c r="C40" s="5"/>
      <c r="D40" s="17"/>
    </row>
    <row r="41" spans="1:4" s="6" customFormat="1" ht="19.5" customHeight="1">
      <c r="A41" s="4"/>
      <c r="B41" s="3" t="s">
        <v>64</v>
      </c>
      <c r="C41" s="5"/>
      <c r="D41" s="17"/>
    </row>
    <row r="42" spans="1:4" s="6" customFormat="1" ht="19.5" customHeight="1">
      <c r="A42" s="4"/>
      <c r="B42" s="3" t="s">
        <v>65</v>
      </c>
      <c r="C42" s="5"/>
      <c r="D42" s="17"/>
    </row>
    <row r="43" spans="1:4" s="6" customFormat="1" ht="19.5" customHeight="1">
      <c r="A43" s="4"/>
      <c r="B43" s="3" t="s">
        <v>66</v>
      </c>
      <c r="C43" s="5"/>
      <c r="D43" s="17"/>
    </row>
    <row r="44" spans="1:4" s="6" customFormat="1" ht="19.5" customHeight="1">
      <c r="A44" s="4"/>
      <c r="B44" s="7" t="s">
        <v>61</v>
      </c>
      <c r="C44" s="5"/>
      <c r="D44" s="19" t="s">
        <v>230</v>
      </c>
    </row>
    <row r="45" spans="1:4" s="6" customFormat="1" ht="19.5" customHeight="1">
      <c r="A45" s="4"/>
      <c r="B45" s="7" t="s">
        <v>62</v>
      </c>
      <c r="C45" s="5"/>
      <c r="D45" s="17" t="s">
        <v>213</v>
      </c>
    </row>
    <row r="46" spans="1:4" s="6" customFormat="1" ht="19.5" customHeight="1">
      <c r="A46" s="4"/>
      <c r="B46" s="3" t="s">
        <v>63</v>
      </c>
      <c r="C46" s="5"/>
      <c r="D46" s="17" t="s">
        <v>238</v>
      </c>
    </row>
    <row r="47" spans="1:4" s="6" customFormat="1" ht="19.5" customHeight="1">
      <c r="A47" s="4"/>
      <c r="B47" s="3" t="s">
        <v>64</v>
      </c>
      <c r="C47" s="5"/>
      <c r="D47" s="17" t="s">
        <v>231</v>
      </c>
    </row>
    <row r="48" spans="1:4" s="6" customFormat="1" ht="19.5" customHeight="1">
      <c r="A48" s="4"/>
      <c r="B48" s="3" t="s">
        <v>65</v>
      </c>
      <c r="C48" s="5"/>
      <c r="D48" s="17">
        <v>40529</v>
      </c>
    </row>
    <row r="49" spans="1:4" s="6" customFormat="1" ht="19.5" customHeight="1">
      <c r="A49" s="4"/>
      <c r="B49" s="3" t="s">
        <v>66</v>
      </c>
      <c r="C49" s="5"/>
      <c r="D49" s="17">
        <v>44182</v>
      </c>
    </row>
    <row r="50" spans="1:4" s="6" customFormat="1" ht="19.5" customHeight="1">
      <c r="A50" s="4"/>
      <c r="B50" s="7" t="s">
        <v>61</v>
      </c>
      <c r="C50" s="5"/>
      <c r="D50" s="19" t="s">
        <v>232</v>
      </c>
    </row>
    <row r="51" spans="1:4" s="6" customFormat="1" ht="19.5" customHeight="1">
      <c r="A51" s="4"/>
      <c r="B51" s="7" t="s">
        <v>62</v>
      </c>
      <c r="C51" s="5"/>
      <c r="D51" s="17" t="s">
        <v>208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51" t="s">
        <v>67</v>
      </c>
      <c r="B56" s="51"/>
      <c r="C56" s="51"/>
      <c r="D56" s="51"/>
    </row>
    <row r="57" spans="1:4" s="6" customFormat="1" ht="19.5" customHeight="1">
      <c r="A57" s="4" t="s">
        <v>159</v>
      </c>
      <c r="B57" s="7" t="s">
        <v>68</v>
      </c>
      <c r="C57" s="5" t="s">
        <v>5</v>
      </c>
      <c r="D57" s="5" t="s">
        <v>233</v>
      </c>
    </row>
    <row r="58" spans="1:4" s="6" customFormat="1" ht="19.5" customHeight="1">
      <c r="A58" s="4" t="s">
        <v>163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51" t="s">
        <v>70</v>
      </c>
      <c r="B59" s="51"/>
      <c r="C59" s="51"/>
      <c r="D59" s="51"/>
    </row>
    <row r="60" spans="1:4" s="6" customFormat="1" ht="19.5" customHeight="1">
      <c r="A60" s="4" t="s">
        <v>164</v>
      </c>
      <c r="B60" s="3" t="s">
        <v>71</v>
      </c>
      <c r="C60" s="5" t="s">
        <v>5</v>
      </c>
      <c r="D60" s="5" t="s">
        <v>233</v>
      </c>
    </row>
    <row r="61" spans="1:4" s="6" customFormat="1" ht="19.5" customHeight="1">
      <c r="A61" s="51" t="s">
        <v>72</v>
      </c>
      <c r="B61" s="51"/>
      <c r="C61" s="51"/>
      <c r="D61" s="51"/>
    </row>
    <row r="62" spans="1:4" s="6" customFormat="1" ht="19.5" customHeight="1">
      <c r="A62" s="4" t="s">
        <v>165</v>
      </c>
      <c r="B62" s="7" t="s">
        <v>73</v>
      </c>
      <c r="C62" s="5" t="s">
        <v>5</v>
      </c>
      <c r="D62" s="5" t="s">
        <v>233</v>
      </c>
    </row>
    <row r="63" spans="1:4" s="6" customFormat="1" ht="19.5" customHeight="1">
      <c r="A63" s="51" t="s">
        <v>74</v>
      </c>
      <c r="B63" s="51"/>
      <c r="C63" s="51"/>
      <c r="D63" s="51"/>
    </row>
    <row r="64" spans="1:4" s="6" customFormat="1" ht="19.5" customHeight="1">
      <c r="A64" s="4" t="s">
        <v>166</v>
      </c>
      <c r="B64" s="7" t="s">
        <v>75</v>
      </c>
      <c r="C64" s="5" t="s">
        <v>5</v>
      </c>
      <c r="D64" s="5" t="s">
        <v>233</v>
      </c>
    </row>
    <row r="65" spans="1:4" s="6" customFormat="1" ht="19.5" customHeight="1">
      <c r="A65" s="48" t="s">
        <v>76</v>
      </c>
      <c r="B65" s="48"/>
      <c r="C65" s="48"/>
      <c r="D65" s="48"/>
    </row>
    <row r="66" spans="1:4" s="6" customFormat="1" ht="19.5" customHeight="1">
      <c r="A66" s="4" t="s">
        <v>170</v>
      </c>
      <c r="B66" s="7" t="s">
        <v>77</v>
      </c>
      <c r="C66" s="5" t="s">
        <v>5</v>
      </c>
      <c r="D66" s="5" t="s">
        <v>233</v>
      </c>
    </row>
    <row r="67" spans="1:4" s="6" customFormat="1" ht="19.5" customHeight="1">
      <c r="A67" s="4" t="s">
        <v>171</v>
      </c>
      <c r="B67" s="7" t="s">
        <v>78</v>
      </c>
      <c r="C67" s="5" t="s">
        <v>34</v>
      </c>
      <c r="D67" s="5"/>
    </row>
    <row r="68" spans="1:4" s="6" customFormat="1" ht="19.5" customHeight="1">
      <c r="A68" s="51" t="s">
        <v>79</v>
      </c>
      <c r="B68" s="51"/>
      <c r="C68" s="51"/>
      <c r="D68" s="51"/>
    </row>
    <row r="69" spans="1:4" s="6" customFormat="1" ht="19.5" customHeight="1">
      <c r="A69" s="4" t="s">
        <v>172</v>
      </c>
      <c r="B69" s="7" t="s">
        <v>80</v>
      </c>
      <c r="C69" s="5" t="s">
        <v>5</v>
      </c>
      <c r="D69" s="5" t="s">
        <v>234</v>
      </c>
    </row>
    <row r="70" spans="1:4" s="6" customFormat="1" ht="19.5" customHeight="1">
      <c r="A70" s="51" t="s">
        <v>81</v>
      </c>
      <c r="B70" s="51"/>
      <c r="C70" s="51"/>
      <c r="D70" s="51"/>
    </row>
    <row r="71" spans="1:4" s="6" customFormat="1" ht="19.5" customHeight="1">
      <c r="A71" s="4" t="s">
        <v>173</v>
      </c>
      <c r="B71" s="3" t="s">
        <v>82</v>
      </c>
      <c r="C71" s="5" t="s">
        <v>5</v>
      </c>
      <c r="D71" s="7" t="s">
        <v>216</v>
      </c>
    </row>
    <row r="72" spans="1:4" s="6" customFormat="1" ht="19.5" customHeight="1">
      <c r="A72" s="51" t="s">
        <v>83</v>
      </c>
      <c r="B72" s="51"/>
      <c r="C72" s="51"/>
      <c r="D72" s="51"/>
    </row>
    <row r="73" spans="1:4" s="6" customFormat="1" ht="19.5" customHeight="1">
      <c r="A73" s="4" t="s">
        <v>174</v>
      </c>
      <c r="B73" s="3" t="s">
        <v>84</v>
      </c>
      <c r="C73" s="5" t="s">
        <v>5</v>
      </c>
      <c r="D73" s="5" t="s">
        <v>235</v>
      </c>
    </row>
    <row r="74" spans="1:4" s="6" customFormat="1" ht="19.5" customHeight="1">
      <c r="A74" s="51" t="s">
        <v>85</v>
      </c>
      <c r="B74" s="51"/>
      <c r="C74" s="51"/>
      <c r="D74" s="51"/>
    </row>
    <row r="75" spans="1:4" s="6" customFormat="1" ht="19.5" customHeight="1">
      <c r="A75" s="4" t="s">
        <v>175</v>
      </c>
      <c r="B75" s="3" t="s">
        <v>86</v>
      </c>
      <c r="C75" s="5" t="s">
        <v>5</v>
      </c>
      <c r="D75" s="8" t="s">
        <v>217</v>
      </c>
    </row>
    <row r="76" spans="1:4" s="6" customFormat="1" ht="19.5" customHeight="1">
      <c r="A76" s="48" t="s">
        <v>91</v>
      </c>
      <c r="B76" s="48"/>
      <c r="C76" s="48"/>
      <c r="D76" s="48"/>
    </row>
    <row r="77" spans="1:4" s="6" customFormat="1" ht="19.5" customHeight="1">
      <c r="A77" s="4" t="s">
        <v>176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68:D68"/>
    <mergeCell ref="A70:D70"/>
    <mergeCell ref="A18:D18"/>
    <mergeCell ref="A8:D8"/>
    <mergeCell ref="A16:D16"/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28125" style="1" bestFit="1" customWidth="1"/>
    <col min="2" max="2" width="48.140625" style="79" customWidth="1"/>
    <col min="3" max="3" width="9.00390625" style="79" bestFit="1" customWidth="1"/>
    <col min="4" max="4" width="21.140625" style="35" customWidth="1"/>
    <col min="5" max="5" width="20.57421875" style="35" customWidth="1"/>
    <col min="6" max="6" width="11.7109375" style="35" customWidth="1"/>
    <col min="7" max="7" width="36.57421875" style="81" customWidth="1"/>
    <col min="8" max="8" width="9.140625" style="79" customWidth="1"/>
    <col min="9" max="16384" width="9.140625" style="1" customWidth="1"/>
  </cols>
  <sheetData>
    <row r="1" spans="2:8" s="34" customFormat="1" ht="64.5" customHeight="1">
      <c r="B1" s="61" t="s">
        <v>321</v>
      </c>
      <c r="C1" s="61"/>
      <c r="D1" s="61"/>
      <c r="E1" s="62"/>
      <c r="F1" s="62"/>
      <c r="G1" s="63"/>
      <c r="H1" s="35"/>
    </row>
    <row r="2" spans="2:8" s="34" customFormat="1" ht="24.75" customHeight="1">
      <c r="B2" s="16" t="s">
        <v>332</v>
      </c>
      <c r="C2" s="35"/>
      <c r="D2" s="35"/>
      <c r="E2" s="35"/>
      <c r="F2" s="35"/>
      <c r="G2" s="63"/>
      <c r="H2" s="35"/>
    </row>
    <row r="3" spans="1:8" s="6" customFormat="1" ht="61.5" customHeight="1">
      <c r="A3" s="36" t="s">
        <v>0</v>
      </c>
      <c r="B3" s="64" t="s">
        <v>1</v>
      </c>
      <c r="C3" s="64" t="s">
        <v>2</v>
      </c>
      <c r="D3" s="65" t="s">
        <v>322</v>
      </c>
      <c r="E3" s="65" t="s">
        <v>323</v>
      </c>
      <c r="F3" s="64" t="s">
        <v>324</v>
      </c>
      <c r="G3" s="66" t="s">
        <v>325</v>
      </c>
      <c r="H3" s="67"/>
    </row>
    <row r="4" spans="1:8" s="6" customFormat="1" ht="19.5" customHeight="1">
      <c r="A4" s="68">
        <v>1</v>
      </c>
      <c r="B4" s="69" t="s">
        <v>4</v>
      </c>
      <c r="C4" s="70" t="s">
        <v>5</v>
      </c>
      <c r="D4" s="71" t="str">
        <f>'[2]2.1'!D6</f>
        <v>27.03.2018 г.</v>
      </c>
      <c r="E4" s="72"/>
      <c r="F4" s="73"/>
      <c r="G4" s="74"/>
      <c r="H4" s="67"/>
    </row>
    <row r="5" spans="1:8" s="6" customFormat="1" ht="19.5" customHeight="1">
      <c r="A5" s="68">
        <v>2</v>
      </c>
      <c r="B5" s="75" t="s">
        <v>92</v>
      </c>
      <c r="C5" s="70" t="s">
        <v>5</v>
      </c>
      <c r="D5" s="76" t="s">
        <v>254</v>
      </c>
      <c r="E5" s="77"/>
      <c r="F5" s="64"/>
      <c r="G5" s="74"/>
      <c r="H5" s="67"/>
    </row>
    <row r="6" spans="1:8" s="6" customFormat="1" ht="19.5" customHeight="1">
      <c r="A6" s="68">
        <v>3</v>
      </c>
      <c r="B6" s="75" t="s">
        <v>64</v>
      </c>
      <c r="C6" s="70" t="s">
        <v>5</v>
      </c>
      <c r="D6" s="71" t="s">
        <v>326</v>
      </c>
      <c r="E6" s="72"/>
      <c r="F6" s="73"/>
      <c r="G6" s="74"/>
      <c r="H6" s="67"/>
    </row>
    <row r="7" spans="1:8" s="6" customFormat="1" ht="19.5" customHeight="1">
      <c r="A7" s="68">
        <v>4</v>
      </c>
      <c r="B7" s="75" t="s">
        <v>93</v>
      </c>
      <c r="C7" s="70" t="s">
        <v>327</v>
      </c>
      <c r="D7" s="78">
        <v>4.26</v>
      </c>
      <c r="E7" s="78">
        <v>4.65</v>
      </c>
      <c r="F7" s="73">
        <v>2118.7</v>
      </c>
      <c r="G7" s="74">
        <f>(D7*6+E7*6)*F7</f>
        <v>113265.70199999999</v>
      </c>
      <c r="H7" s="67"/>
    </row>
    <row r="8" spans="1:8" s="6" customFormat="1" ht="89.25" customHeight="1">
      <c r="A8" s="68">
        <v>5</v>
      </c>
      <c r="B8" s="75" t="s">
        <v>179</v>
      </c>
      <c r="C8" s="70" t="s">
        <v>5</v>
      </c>
      <c r="D8" s="71" t="s">
        <v>328</v>
      </c>
      <c r="E8" s="72"/>
      <c r="F8" s="73"/>
      <c r="G8" s="74"/>
      <c r="H8" s="67"/>
    </row>
    <row r="9" spans="1:8" s="6" customFormat="1" ht="19.5" customHeight="1">
      <c r="A9" s="68">
        <v>6</v>
      </c>
      <c r="B9" s="75" t="s">
        <v>180</v>
      </c>
      <c r="C9" s="70" t="s">
        <v>5</v>
      </c>
      <c r="D9" s="71" t="s">
        <v>255</v>
      </c>
      <c r="E9" s="72"/>
      <c r="F9" s="73"/>
      <c r="G9" s="74"/>
      <c r="H9" s="67"/>
    </row>
    <row r="10" spans="1:8" s="6" customFormat="1" ht="31.5" customHeight="1">
      <c r="A10" s="68">
        <v>7</v>
      </c>
      <c r="B10" s="75" t="s">
        <v>94</v>
      </c>
      <c r="C10" s="70" t="s">
        <v>5</v>
      </c>
      <c r="D10" s="71" t="s">
        <v>256</v>
      </c>
      <c r="E10" s="72"/>
      <c r="F10" s="73"/>
      <c r="G10" s="74"/>
      <c r="H10" s="67"/>
    </row>
    <row r="11" spans="1:8" s="6" customFormat="1" ht="15.75">
      <c r="A11" s="68">
        <v>8</v>
      </c>
      <c r="B11" s="75"/>
      <c r="C11" s="70"/>
      <c r="D11" s="78"/>
      <c r="E11" s="78"/>
      <c r="F11" s="73"/>
      <c r="G11" s="74"/>
      <c r="H11" s="67"/>
    </row>
    <row r="12" spans="1:8" s="6" customFormat="1" ht="15.75">
      <c r="A12" s="68">
        <v>9</v>
      </c>
      <c r="B12" s="75" t="s">
        <v>92</v>
      </c>
      <c r="C12" s="70" t="s">
        <v>5</v>
      </c>
      <c r="D12" s="76" t="s">
        <v>257</v>
      </c>
      <c r="E12" s="77"/>
      <c r="F12" s="64"/>
      <c r="G12" s="74"/>
      <c r="H12" s="67"/>
    </row>
    <row r="13" spans="1:8" s="6" customFormat="1" ht="31.5" customHeight="1">
      <c r="A13" s="68">
        <v>10</v>
      </c>
      <c r="B13" s="75" t="s">
        <v>64</v>
      </c>
      <c r="C13" s="70" t="s">
        <v>5</v>
      </c>
      <c r="D13" s="71" t="s">
        <v>326</v>
      </c>
      <c r="E13" s="72"/>
      <c r="F13" s="73"/>
      <c r="G13" s="74"/>
      <c r="H13" s="67"/>
    </row>
    <row r="14" spans="1:7" ht="15.75">
      <c r="A14" s="68">
        <v>11</v>
      </c>
      <c r="B14" s="75" t="s">
        <v>93</v>
      </c>
      <c r="C14" s="70" t="s">
        <v>18</v>
      </c>
      <c r="D14" s="78">
        <v>6.23</v>
      </c>
      <c r="E14" s="78">
        <v>6.15</v>
      </c>
      <c r="F14" s="73">
        <v>2118.7</v>
      </c>
      <c r="G14" s="74">
        <f>(D14*6+E14*6)*F14</f>
        <v>157377.036</v>
      </c>
    </row>
    <row r="15" spans="1:7" ht="105" customHeight="1">
      <c r="A15" s="68">
        <v>12</v>
      </c>
      <c r="B15" s="75" t="s">
        <v>179</v>
      </c>
      <c r="C15" s="70" t="s">
        <v>5</v>
      </c>
      <c r="D15" s="71" t="s">
        <v>328</v>
      </c>
      <c r="E15" s="72"/>
      <c r="F15" s="73"/>
      <c r="G15" s="80"/>
    </row>
    <row r="16" spans="1:7" ht="47.25" customHeight="1">
      <c r="A16" s="68">
        <v>13</v>
      </c>
      <c r="B16" s="75" t="s">
        <v>180</v>
      </c>
      <c r="C16" s="70" t="s">
        <v>5</v>
      </c>
      <c r="D16" s="71" t="s">
        <v>258</v>
      </c>
      <c r="E16" s="72"/>
      <c r="F16" s="73"/>
      <c r="G16" s="80"/>
    </row>
    <row r="17" spans="1:7" ht="15.75">
      <c r="A17" s="68">
        <v>14</v>
      </c>
      <c r="B17" s="75" t="s">
        <v>94</v>
      </c>
      <c r="C17" s="70" t="s">
        <v>5</v>
      </c>
      <c r="D17" s="71" t="s">
        <v>259</v>
      </c>
      <c r="E17" s="72"/>
      <c r="F17" s="73"/>
      <c r="G17" s="80"/>
    </row>
    <row r="18" spans="1:7" ht="15.75">
      <c r="A18" s="68">
        <v>15</v>
      </c>
      <c r="B18" s="75"/>
      <c r="C18" s="70"/>
      <c r="D18" s="78"/>
      <c r="E18" s="78"/>
      <c r="F18" s="73"/>
      <c r="G18" s="80"/>
    </row>
    <row r="19" spans="1:7" ht="31.5" customHeight="1">
      <c r="A19" s="68">
        <v>16</v>
      </c>
      <c r="B19" s="75" t="s">
        <v>92</v>
      </c>
      <c r="C19" s="70" t="s">
        <v>5</v>
      </c>
      <c r="D19" s="76" t="s">
        <v>279</v>
      </c>
      <c r="E19" s="77"/>
      <c r="F19" s="64"/>
      <c r="G19" s="80"/>
    </row>
    <row r="20" spans="1:7" ht="15.75">
      <c r="A20" s="68">
        <v>17</v>
      </c>
      <c r="B20" s="75" t="s">
        <v>64</v>
      </c>
      <c r="C20" s="70" t="s">
        <v>5</v>
      </c>
      <c r="D20" s="71" t="s">
        <v>326</v>
      </c>
      <c r="E20" s="72"/>
      <c r="F20" s="73"/>
      <c r="G20" s="80"/>
    </row>
    <row r="21" spans="1:7" ht="15.75">
      <c r="A21" s="68">
        <v>18</v>
      </c>
      <c r="B21" s="75" t="s">
        <v>93</v>
      </c>
      <c r="C21" s="70" t="s">
        <v>18</v>
      </c>
      <c r="D21" s="78">
        <v>0</v>
      </c>
      <c r="E21" s="78">
        <v>0</v>
      </c>
      <c r="F21" s="73">
        <v>2118.7</v>
      </c>
      <c r="G21" s="74">
        <f>(D21*6+E21*6)*F21</f>
        <v>0</v>
      </c>
    </row>
    <row r="22" spans="1:7" ht="107.25" customHeight="1">
      <c r="A22" s="68">
        <v>19</v>
      </c>
      <c r="B22" s="75" t="s">
        <v>179</v>
      </c>
      <c r="C22" s="70" t="s">
        <v>5</v>
      </c>
      <c r="D22" s="71" t="s">
        <v>328</v>
      </c>
      <c r="E22" s="72"/>
      <c r="F22" s="73"/>
      <c r="G22" s="80"/>
    </row>
    <row r="23" spans="1:7" ht="15.75">
      <c r="A23" s="68">
        <v>20</v>
      </c>
      <c r="B23" s="75" t="s">
        <v>180</v>
      </c>
      <c r="C23" s="70" t="s">
        <v>5</v>
      </c>
      <c r="D23" s="71" t="s">
        <v>255</v>
      </c>
      <c r="E23" s="72"/>
      <c r="F23" s="73"/>
      <c r="G23" s="80"/>
    </row>
    <row r="24" spans="1:7" ht="31.5" customHeight="1">
      <c r="A24" s="68">
        <v>21</v>
      </c>
      <c r="B24" s="75" t="s">
        <v>94</v>
      </c>
      <c r="C24" s="70" t="s">
        <v>5</v>
      </c>
      <c r="D24" s="71" t="s">
        <v>329</v>
      </c>
      <c r="E24" s="72"/>
      <c r="F24" s="73"/>
      <c r="G24" s="80"/>
    </row>
    <row r="25" spans="1:7" ht="15.75">
      <c r="A25" s="68">
        <v>22</v>
      </c>
      <c r="B25" s="75"/>
      <c r="C25" s="70"/>
      <c r="D25" s="78"/>
      <c r="E25" s="78"/>
      <c r="F25" s="73"/>
      <c r="G25" s="80"/>
    </row>
    <row r="26" spans="1:7" ht="31.5" customHeight="1">
      <c r="A26" s="68">
        <v>23</v>
      </c>
      <c r="B26" s="75" t="s">
        <v>92</v>
      </c>
      <c r="C26" s="70" t="s">
        <v>5</v>
      </c>
      <c r="D26" s="76" t="s">
        <v>280</v>
      </c>
      <c r="E26" s="77"/>
      <c r="F26" s="64"/>
      <c r="G26" s="80"/>
    </row>
    <row r="27" spans="1:7" ht="15.75">
      <c r="A27" s="68">
        <v>24</v>
      </c>
      <c r="B27" s="75" t="s">
        <v>64</v>
      </c>
      <c r="C27" s="70" t="s">
        <v>5</v>
      </c>
      <c r="D27" s="71" t="s">
        <v>326</v>
      </c>
      <c r="E27" s="72"/>
      <c r="F27" s="73"/>
      <c r="G27" s="80"/>
    </row>
    <row r="28" spans="1:7" ht="15.75">
      <c r="A28" s="68">
        <v>25</v>
      </c>
      <c r="B28" s="75" t="s">
        <v>93</v>
      </c>
      <c r="C28" s="70" t="s">
        <v>18</v>
      </c>
      <c r="D28" s="78">
        <v>0</v>
      </c>
      <c r="E28" s="78">
        <v>0</v>
      </c>
      <c r="F28" s="73">
        <v>2118.7</v>
      </c>
      <c r="G28" s="74">
        <f>(D28*6+E28*6)*F28</f>
        <v>0</v>
      </c>
    </row>
    <row r="29" spans="1:7" ht="105.75" customHeight="1">
      <c r="A29" s="68">
        <v>26</v>
      </c>
      <c r="B29" s="75" t="s">
        <v>179</v>
      </c>
      <c r="C29" s="70" t="s">
        <v>5</v>
      </c>
      <c r="D29" s="71" t="s">
        <v>328</v>
      </c>
      <c r="E29" s="72"/>
      <c r="F29" s="73"/>
      <c r="G29" s="80"/>
    </row>
    <row r="30" spans="1:7" ht="15.75">
      <c r="A30" s="68">
        <v>27</v>
      </c>
      <c r="B30" s="75" t="s">
        <v>180</v>
      </c>
      <c r="C30" s="70" t="s">
        <v>5</v>
      </c>
      <c r="D30" s="71" t="s">
        <v>255</v>
      </c>
      <c r="E30" s="72"/>
      <c r="F30" s="73"/>
      <c r="G30" s="80"/>
    </row>
    <row r="31" spans="1:7" ht="15.75">
      <c r="A31" s="68">
        <v>28</v>
      </c>
      <c r="B31" s="75" t="s">
        <v>94</v>
      </c>
      <c r="C31" s="70" t="s">
        <v>5</v>
      </c>
      <c r="D31" s="71" t="s">
        <v>259</v>
      </c>
      <c r="E31" s="72"/>
      <c r="F31" s="73"/>
      <c r="G31" s="80"/>
    </row>
    <row r="32" spans="1:7" ht="15.75">
      <c r="A32" s="68">
        <v>29</v>
      </c>
      <c r="B32" s="75"/>
      <c r="C32" s="70"/>
      <c r="D32" s="78"/>
      <c r="E32" s="78"/>
      <c r="F32" s="73"/>
      <c r="G32" s="80"/>
    </row>
    <row r="33" spans="1:7" ht="47.25" customHeight="1">
      <c r="A33" s="68">
        <v>30</v>
      </c>
      <c r="B33" s="75" t="s">
        <v>92</v>
      </c>
      <c r="C33" s="70" t="s">
        <v>5</v>
      </c>
      <c r="D33" s="76" t="s">
        <v>260</v>
      </c>
      <c r="E33" s="77"/>
      <c r="F33" s="64"/>
      <c r="G33" s="80"/>
    </row>
    <row r="34" spans="1:7" ht="15.75">
      <c r="A34" s="68">
        <v>31</v>
      </c>
      <c r="B34" s="75" t="s">
        <v>64</v>
      </c>
      <c r="C34" s="70" t="s">
        <v>5</v>
      </c>
      <c r="D34" s="71" t="s">
        <v>326</v>
      </c>
      <c r="E34" s="72"/>
      <c r="F34" s="73"/>
      <c r="G34" s="80"/>
    </row>
    <row r="35" spans="1:7" ht="15.75">
      <c r="A35" s="68">
        <v>32</v>
      </c>
      <c r="B35" s="75" t="s">
        <v>93</v>
      </c>
      <c r="C35" s="70" t="s">
        <v>18</v>
      </c>
      <c r="D35" s="78">
        <v>2.21</v>
      </c>
      <c r="E35" s="78">
        <v>2.65</v>
      </c>
      <c r="F35" s="73">
        <v>2118.7</v>
      </c>
      <c r="G35" s="74">
        <f>(D35*6+E35*6)*F35</f>
        <v>61781.29199999999</v>
      </c>
    </row>
    <row r="36" spans="1:7" ht="111.75" customHeight="1">
      <c r="A36" s="68">
        <v>33</v>
      </c>
      <c r="B36" s="75" t="s">
        <v>179</v>
      </c>
      <c r="C36" s="70" t="s">
        <v>5</v>
      </c>
      <c r="D36" s="71" t="s">
        <v>328</v>
      </c>
      <c r="E36" s="72"/>
      <c r="F36" s="73"/>
      <c r="G36" s="80"/>
    </row>
    <row r="37" spans="1:7" ht="31.5" customHeight="1">
      <c r="A37" s="68">
        <v>34</v>
      </c>
      <c r="B37" s="75" t="s">
        <v>180</v>
      </c>
      <c r="C37" s="70" t="s">
        <v>5</v>
      </c>
      <c r="D37" s="71" t="s">
        <v>261</v>
      </c>
      <c r="E37" s="72"/>
      <c r="F37" s="73"/>
      <c r="G37" s="80"/>
    </row>
    <row r="38" spans="1:7" ht="15.75">
      <c r="A38" s="68">
        <v>35</v>
      </c>
      <c r="B38" s="75" t="s">
        <v>94</v>
      </c>
      <c r="C38" s="70" t="s">
        <v>5</v>
      </c>
      <c r="D38" s="71" t="s">
        <v>259</v>
      </c>
      <c r="E38" s="72"/>
      <c r="F38" s="73"/>
      <c r="G38" s="80"/>
    </row>
    <row r="39" spans="1:7" ht="15.75">
      <c r="A39" s="68">
        <v>36</v>
      </c>
      <c r="B39" s="75"/>
      <c r="C39" s="70"/>
      <c r="D39" s="78"/>
      <c r="E39" s="78"/>
      <c r="F39" s="73"/>
      <c r="G39" s="80"/>
    </row>
    <row r="40" spans="1:7" ht="47.25" customHeight="1">
      <c r="A40" s="68">
        <v>37</v>
      </c>
      <c r="B40" s="75" t="s">
        <v>92</v>
      </c>
      <c r="C40" s="70" t="s">
        <v>5</v>
      </c>
      <c r="D40" s="76" t="s">
        <v>262</v>
      </c>
      <c r="E40" s="77"/>
      <c r="F40" s="64"/>
      <c r="G40" s="80"/>
    </row>
    <row r="41" spans="1:7" ht="15.75">
      <c r="A41" s="68">
        <v>38</v>
      </c>
      <c r="B41" s="75" t="s">
        <v>64</v>
      </c>
      <c r="C41" s="70" t="s">
        <v>5</v>
      </c>
      <c r="D41" s="71" t="s">
        <v>326</v>
      </c>
      <c r="E41" s="72"/>
      <c r="F41" s="73"/>
      <c r="G41" s="80"/>
    </row>
    <row r="42" spans="1:7" ht="15.75">
      <c r="A42" s="68">
        <v>39</v>
      </c>
      <c r="B42" s="75" t="s">
        <v>93</v>
      </c>
      <c r="C42" s="70" t="s">
        <v>18</v>
      </c>
      <c r="D42" s="78">
        <v>1.78</v>
      </c>
      <c r="E42" s="78">
        <v>1.8</v>
      </c>
      <c r="F42" s="73">
        <v>2118.7</v>
      </c>
      <c r="G42" s="74">
        <f>(D42*6+E42*6)*F42</f>
        <v>45509.676</v>
      </c>
    </row>
    <row r="43" spans="1:7" ht="109.5" customHeight="1">
      <c r="A43" s="68">
        <v>40</v>
      </c>
      <c r="B43" s="75" t="s">
        <v>179</v>
      </c>
      <c r="C43" s="70" t="s">
        <v>5</v>
      </c>
      <c r="D43" s="71" t="s">
        <v>328</v>
      </c>
      <c r="E43" s="72"/>
      <c r="F43" s="73"/>
      <c r="G43" s="80"/>
    </row>
    <row r="44" spans="1:7" ht="31.5" customHeight="1">
      <c r="A44" s="68">
        <v>41</v>
      </c>
      <c r="B44" s="75" t="s">
        <v>180</v>
      </c>
      <c r="C44" s="70" t="s">
        <v>5</v>
      </c>
      <c r="D44" s="71" t="s">
        <v>261</v>
      </c>
      <c r="E44" s="72"/>
      <c r="F44" s="73"/>
      <c r="G44" s="80"/>
    </row>
    <row r="45" spans="1:7" ht="15.75">
      <c r="A45" s="68">
        <v>42</v>
      </c>
      <c r="B45" s="75" t="s">
        <v>94</v>
      </c>
      <c r="C45" s="70" t="s">
        <v>5</v>
      </c>
      <c r="D45" s="71" t="s">
        <v>259</v>
      </c>
      <c r="E45" s="72"/>
      <c r="F45" s="73"/>
      <c r="G45" s="80"/>
    </row>
    <row r="46" spans="1:7" ht="15.75">
      <c r="A46" s="68">
        <v>43</v>
      </c>
      <c r="B46" s="75"/>
      <c r="C46" s="70"/>
      <c r="D46" s="78"/>
      <c r="E46" s="78"/>
      <c r="F46" s="73"/>
      <c r="G46" s="80"/>
    </row>
    <row r="47" spans="1:7" ht="93" customHeight="1">
      <c r="A47" s="68">
        <v>44</v>
      </c>
      <c r="B47" s="75" t="s">
        <v>92</v>
      </c>
      <c r="C47" s="70" t="s">
        <v>5</v>
      </c>
      <c r="D47" s="76" t="s">
        <v>263</v>
      </c>
      <c r="E47" s="77"/>
      <c r="F47" s="64"/>
      <c r="G47" s="80"/>
    </row>
    <row r="48" spans="1:7" ht="15.75">
      <c r="A48" s="68">
        <v>45</v>
      </c>
      <c r="B48" s="75" t="s">
        <v>64</v>
      </c>
      <c r="C48" s="70" t="s">
        <v>5</v>
      </c>
      <c r="D48" s="71" t="s">
        <v>326</v>
      </c>
      <c r="E48" s="72"/>
      <c r="F48" s="73"/>
      <c r="G48" s="80"/>
    </row>
    <row r="49" spans="1:7" ht="15.75">
      <c r="A49" s="68">
        <v>46</v>
      </c>
      <c r="B49" s="75" t="s">
        <v>93</v>
      </c>
      <c r="C49" s="70" t="s">
        <v>18</v>
      </c>
      <c r="D49" s="78">
        <v>4.53</v>
      </c>
      <c r="E49" s="78">
        <v>4.5</v>
      </c>
      <c r="F49" s="73">
        <v>2118.7</v>
      </c>
      <c r="G49" s="74">
        <f>(D49*6+E49*6)*F49</f>
        <v>114791.16599999998</v>
      </c>
    </row>
    <row r="50" spans="1:7" ht="103.5" customHeight="1">
      <c r="A50" s="68">
        <v>47</v>
      </c>
      <c r="B50" s="75" t="s">
        <v>179</v>
      </c>
      <c r="C50" s="70" t="s">
        <v>5</v>
      </c>
      <c r="D50" s="71" t="s">
        <v>328</v>
      </c>
      <c r="E50" s="72"/>
      <c r="F50" s="73"/>
      <c r="G50" s="80"/>
    </row>
    <row r="51" spans="1:7" ht="31.5" customHeight="1">
      <c r="A51" s="68">
        <v>48</v>
      </c>
      <c r="B51" s="75" t="s">
        <v>180</v>
      </c>
      <c r="C51" s="70" t="s">
        <v>5</v>
      </c>
      <c r="D51" s="71" t="s">
        <v>261</v>
      </c>
      <c r="E51" s="72"/>
      <c r="F51" s="73"/>
      <c r="G51" s="80"/>
    </row>
    <row r="52" spans="1:7" ht="15.75">
      <c r="A52" s="68">
        <v>49</v>
      </c>
      <c r="B52" s="75" t="s">
        <v>94</v>
      </c>
      <c r="C52" s="70" t="s">
        <v>5</v>
      </c>
      <c r="D52" s="71" t="s">
        <v>259</v>
      </c>
      <c r="E52" s="72"/>
      <c r="F52" s="73"/>
      <c r="G52" s="80"/>
    </row>
    <row r="53" spans="1:7" ht="15.75">
      <c r="A53" s="68">
        <v>57</v>
      </c>
      <c r="B53" s="75"/>
      <c r="C53" s="70"/>
      <c r="D53" s="78"/>
      <c r="E53" s="78"/>
      <c r="F53" s="73"/>
      <c r="G53" s="80"/>
    </row>
    <row r="54" spans="1:7" ht="15.75">
      <c r="A54" s="68">
        <v>58</v>
      </c>
      <c r="B54" s="75" t="s">
        <v>92</v>
      </c>
      <c r="C54" s="70" t="s">
        <v>5</v>
      </c>
      <c r="D54" s="76" t="s">
        <v>264</v>
      </c>
      <c r="E54" s="77"/>
      <c r="F54" s="64"/>
      <c r="G54" s="80"/>
    </row>
    <row r="55" spans="1:7" ht="15.75">
      <c r="A55" s="68">
        <v>59</v>
      </c>
      <c r="B55" s="75" t="s">
        <v>64</v>
      </c>
      <c r="C55" s="70" t="s">
        <v>5</v>
      </c>
      <c r="D55" s="71" t="s">
        <v>326</v>
      </c>
      <c r="E55" s="72"/>
      <c r="F55" s="73"/>
      <c r="G55" s="80"/>
    </row>
    <row r="56" spans="1:7" ht="15.75">
      <c r="A56" s="68">
        <v>60</v>
      </c>
      <c r="B56" s="75" t="s">
        <v>93</v>
      </c>
      <c r="C56" s="70" t="s">
        <v>18</v>
      </c>
      <c r="D56" s="78">
        <v>0.06</v>
      </c>
      <c r="E56" s="78">
        <v>0.06</v>
      </c>
      <c r="F56" s="73">
        <v>2118.7</v>
      </c>
      <c r="G56" s="74">
        <f>(D56*6+E56*6)*F56</f>
        <v>1525.4639999999997</v>
      </c>
    </row>
    <row r="57" spans="1:7" ht="104.25" customHeight="1">
      <c r="A57" s="68">
        <v>61</v>
      </c>
      <c r="B57" s="75" t="s">
        <v>179</v>
      </c>
      <c r="C57" s="70" t="s">
        <v>5</v>
      </c>
      <c r="D57" s="71" t="s">
        <v>328</v>
      </c>
      <c r="E57" s="72"/>
      <c r="F57" s="73"/>
      <c r="G57" s="80"/>
    </row>
    <row r="58" spans="1:7" ht="15.75">
      <c r="A58" s="68">
        <v>62</v>
      </c>
      <c r="B58" s="75" t="s">
        <v>180</v>
      </c>
      <c r="C58" s="70" t="s">
        <v>5</v>
      </c>
      <c r="D58" s="71" t="s">
        <v>265</v>
      </c>
      <c r="E58" s="72"/>
      <c r="F58" s="73"/>
      <c r="G58" s="80"/>
    </row>
    <row r="59" spans="1:7" ht="45" customHeight="1">
      <c r="A59" s="68">
        <v>63</v>
      </c>
      <c r="B59" s="75" t="s">
        <v>94</v>
      </c>
      <c r="C59" s="70" t="s">
        <v>5</v>
      </c>
      <c r="D59" s="71" t="s">
        <v>266</v>
      </c>
      <c r="E59" s="72"/>
      <c r="F59" s="73"/>
      <c r="G59" s="80"/>
    </row>
    <row r="60" spans="1:7" ht="45" customHeight="1">
      <c r="A60" s="68">
        <v>64</v>
      </c>
      <c r="B60" s="75"/>
      <c r="C60" s="70"/>
      <c r="D60" s="78"/>
      <c r="E60" s="78"/>
      <c r="F60" s="73"/>
      <c r="G60" s="80"/>
    </row>
    <row r="61" spans="1:7" ht="47.25" customHeight="1">
      <c r="A61" s="68">
        <v>65</v>
      </c>
      <c r="B61" s="75" t="s">
        <v>92</v>
      </c>
      <c r="C61" s="70" t="s">
        <v>5</v>
      </c>
      <c r="D61" s="76" t="s">
        <v>267</v>
      </c>
      <c r="E61" s="77"/>
      <c r="F61" s="64"/>
      <c r="G61" s="80"/>
    </row>
    <row r="62" spans="1:7" ht="15.75">
      <c r="A62" s="68">
        <v>66</v>
      </c>
      <c r="B62" s="75" t="s">
        <v>64</v>
      </c>
      <c r="C62" s="70" t="s">
        <v>5</v>
      </c>
      <c r="D62" s="71" t="s">
        <v>326</v>
      </c>
      <c r="E62" s="72"/>
      <c r="F62" s="73"/>
      <c r="G62" s="80"/>
    </row>
    <row r="63" spans="1:7" ht="15.75">
      <c r="A63" s="68">
        <v>67</v>
      </c>
      <c r="B63" s="75" t="s">
        <v>93</v>
      </c>
      <c r="C63" s="70" t="s">
        <v>18</v>
      </c>
      <c r="D63" s="78">
        <v>0.14</v>
      </c>
      <c r="E63" s="78">
        <v>0.14</v>
      </c>
      <c r="F63" s="73">
        <v>2118.7</v>
      </c>
      <c r="G63" s="74">
        <f>(D63*6+E63*6)*F63</f>
        <v>3559.416</v>
      </c>
    </row>
    <row r="64" spans="1:7" ht="114" customHeight="1">
      <c r="A64" s="68">
        <v>68</v>
      </c>
      <c r="B64" s="75" t="s">
        <v>179</v>
      </c>
      <c r="C64" s="70" t="s">
        <v>5</v>
      </c>
      <c r="D64" s="71" t="s">
        <v>328</v>
      </c>
      <c r="E64" s="72"/>
      <c r="F64" s="73"/>
      <c r="G64" s="80"/>
    </row>
    <row r="65" spans="1:7" ht="31.5" customHeight="1">
      <c r="A65" s="68">
        <v>69</v>
      </c>
      <c r="B65" s="75" t="s">
        <v>180</v>
      </c>
      <c r="C65" s="70" t="s">
        <v>5</v>
      </c>
      <c r="D65" s="71" t="s">
        <v>268</v>
      </c>
      <c r="E65" s="72"/>
      <c r="F65" s="73"/>
      <c r="G65" s="80"/>
    </row>
    <row r="66" spans="1:7" ht="15.75">
      <c r="A66" s="68">
        <v>70</v>
      </c>
      <c r="B66" s="75" t="s">
        <v>94</v>
      </c>
      <c r="C66" s="70" t="s">
        <v>5</v>
      </c>
      <c r="D66" s="71" t="s">
        <v>259</v>
      </c>
      <c r="E66" s="72"/>
      <c r="F66" s="73"/>
      <c r="G66" s="80"/>
    </row>
    <row r="67" spans="1:7" ht="15.75">
      <c r="A67" s="68">
        <v>71</v>
      </c>
      <c r="B67" s="75"/>
      <c r="C67" s="70"/>
      <c r="D67" s="78"/>
      <c r="E67" s="78"/>
      <c r="F67" s="73"/>
      <c r="G67" s="80"/>
    </row>
    <row r="68" spans="1:7" ht="31.5" customHeight="1">
      <c r="A68" s="68">
        <v>72</v>
      </c>
      <c r="B68" s="75" t="s">
        <v>92</v>
      </c>
      <c r="C68" s="70" t="s">
        <v>5</v>
      </c>
      <c r="D68" s="76" t="s">
        <v>269</v>
      </c>
      <c r="E68" s="77"/>
      <c r="F68" s="64"/>
      <c r="G68" s="80"/>
    </row>
    <row r="69" spans="1:7" ht="15.75">
      <c r="A69" s="68">
        <v>73</v>
      </c>
      <c r="B69" s="75" t="s">
        <v>64</v>
      </c>
      <c r="C69" s="70" t="s">
        <v>5</v>
      </c>
      <c r="D69" s="71" t="s">
        <v>326</v>
      </c>
      <c r="E69" s="72"/>
      <c r="F69" s="73"/>
      <c r="G69" s="80"/>
    </row>
    <row r="70" spans="1:7" ht="15.75">
      <c r="A70" s="68">
        <v>74</v>
      </c>
      <c r="B70" s="75" t="s">
        <v>93</v>
      </c>
      <c r="C70" s="70" t="s">
        <v>18</v>
      </c>
      <c r="D70" s="78">
        <v>0.04</v>
      </c>
      <c r="E70" s="78">
        <v>0.04</v>
      </c>
      <c r="F70" s="73">
        <v>2118.7</v>
      </c>
      <c r="G70" s="74">
        <f>(D70*6+E70*6)*F70</f>
        <v>1016.9759999999999</v>
      </c>
    </row>
    <row r="71" spans="1:7" ht="100.5" customHeight="1">
      <c r="A71" s="68">
        <v>75</v>
      </c>
      <c r="B71" s="75" t="s">
        <v>179</v>
      </c>
      <c r="C71" s="70" t="s">
        <v>5</v>
      </c>
      <c r="D71" s="71" t="s">
        <v>328</v>
      </c>
      <c r="E71" s="72"/>
      <c r="F71" s="73"/>
      <c r="G71" s="80"/>
    </row>
    <row r="72" spans="1:7" ht="15.75">
      <c r="A72" s="68">
        <v>76</v>
      </c>
      <c r="B72" s="75" t="s">
        <v>180</v>
      </c>
      <c r="C72" s="70" t="s">
        <v>5</v>
      </c>
      <c r="D72" s="71" t="s">
        <v>270</v>
      </c>
      <c r="E72" s="72"/>
      <c r="F72" s="73"/>
      <c r="G72" s="80"/>
    </row>
    <row r="73" spans="1:7" ht="15.75">
      <c r="A73" s="68">
        <v>77</v>
      </c>
      <c r="B73" s="75" t="s">
        <v>94</v>
      </c>
      <c r="C73" s="70" t="s">
        <v>5</v>
      </c>
      <c r="D73" s="71" t="s">
        <v>259</v>
      </c>
      <c r="E73" s="72"/>
      <c r="F73" s="73"/>
      <c r="G73" s="80"/>
    </row>
    <row r="74" spans="1:7" ht="15.75">
      <c r="A74" s="68">
        <v>85</v>
      </c>
      <c r="B74" s="75"/>
      <c r="C74" s="70"/>
      <c r="D74" s="78"/>
      <c r="E74" s="78"/>
      <c r="F74" s="73"/>
      <c r="G74" s="80"/>
    </row>
    <row r="75" spans="1:7" ht="63" customHeight="1">
      <c r="A75" s="68">
        <v>86</v>
      </c>
      <c r="B75" s="75" t="s">
        <v>92</v>
      </c>
      <c r="C75" s="70" t="s">
        <v>5</v>
      </c>
      <c r="D75" s="76" t="s">
        <v>271</v>
      </c>
      <c r="E75" s="77"/>
      <c r="F75" s="64"/>
      <c r="G75" s="80"/>
    </row>
    <row r="76" spans="1:7" ht="15.75">
      <c r="A76" s="68">
        <v>87</v>
      </c>
      <c r="B76" s="75" t="s">
        <v>64</v>
      </c>
      <c r="C76" s="70" t="s">
        <v>5</v>
      </c>
      <c r="D76" s="71" t="s">
        <v>326</v>
      </c>
      <c r="E76" s="72"/>
      <c r="F76" s="73"/>
      <c r="G76" s="80"/>
    </row>
    <row r="77" spans="1:7" ht="15.75">
      <c r="A77" s="68">
        <v>88</v>
      </c>
      <c r="B77" s="75" t="s">
        <v>93</v>
      </c>
      <c r="C77" s="70" t="s">
        <v>18</v>
      </c>
      <c r="D77" s="78">
        <v>3.88</v>
      </c>
      <c r="E77" s="78">
        <v>3.88</v>
      </c>
      <c r="F77" s="73">
        <v>2118.7</v>
      </c>
      <c r="G77" s="74">
        <f>(D77*6+E77*6)*F77</f>
        <v>98646.67199999999</v>
      </c>
    </row>
    <row r="78" spans="1:7" ht="104.25" customHeight="1">
      <c r="A78" s="68">
        <v>89</v>
      </c>
      <c r="B78" s="75" t="s">
        <v>179</v>
      </c>
      <c r="C78" s="70" t="s">
        <v>5</v>
      </c>
      <c r="D78" s="71" t="s">
        <v>328</v>
      </c>
      <c r="E78" s="72"/>
      <c r="F78" s="73"/>
      <c r="G78" s="80"/>
    </row>
    <row r="79" spans="1:7" ht="15.75">
      <c r="A79" s="68">
        <v>90</v>
      </c>
      <c r="B79" s="75" t="s">
        <v>180</v>
      </c>
      <c r="C79" s="70" t="s">
        <v>5</v>
      </c>
      <c r="D79" s="71" t="s">
        <v>272</v>
      </c>
      <c r="E79" s="72"/>
      <c r="F79" s="73"/>
      <c r="G79" s="80"/>
    </row>
    <row r="80" spans="1:7" ht="15.75">
      <c r="A80" s="68">
        <v>91</v>
      </c>
      <c r="B80" s="75" t="s">
        <v>94</v>
      </c>
      <c r="C80" s="70" t="s">
        <v>5</v>
      </c>
      <c r="D80" s="71" t="s">
        <v>330</v>
      </c>
      <c r="E80" s="72"/>
      <c r="F80" s="73"/>
      <c r="G80" s="80"/>
    </row>
    <row r="81" spans="1:7" ht="15.75">
      <c r="A81" s="68">
        <v>92</v>
      </c>
      <c r="B81" s="75"/>
      <c r="C81" s="70"/>
      <c r="D81" s="78"/>
      <c r="E81" s="78"/>
      <c r="F81" s="73"/>
      <c r="G81" s="80"/>
    </row>
    <row r="82" spans="1:7" ht="47.25" customHeight="1">
      <c r="A82" s="68">
        <v>93</v>
      </c>
      <c r="B82" s="75" t="s">
        <v>92</v>
      </c>
      <c r="C82" s="70" t="s">
        <v>5</v>
      </c>
      <c r="D82" s="76" t="s">
        <v>281</v>
      </c>
      <c r="E82" s="77"/>
      <c r="F82" s="64"/>
      <c r="G82" s="80"/>
    </row>
    <row r="83" spans="1:7" ht="15.75">
      <c r="A83" s="68">
        <v>94</v>
      </c>
      <c r="B83" s="75" t="s">
        <v>64</v>
      </c>
      <c r="C83" s="70" t="s">
        <v>5</v>
      </c>
      <c r="D83" s="71" t="s">
        <v>326</v>
      </c>
      <c r="E83" s="72"/>
      <c r="F83" s="73"/>
      <c r="G83" s="80"/>
    </row>
    <row r="84" spans="1:7" ht="15.75">
      <c r="A84" s="68">
        <v>95</v>
      </c>
      <c r="B84" s="75" t="s">
        <v>93</v>
      </c>
      <c r="C84" s="70" t="s">
        <v>18</v>
      </c>
      <c r="D84" s="78">
        <v>0</v>
      </c>
      <c r="E84" s="78">
        <v>0</v>
      </c>
      <c r="F84" s="73">
        <v>2118.7</v>
      </c>
      <c r="G84" s="74">
        <f>(D84*6+E84*6)*F84</f>
        <v>0</v>
      </c>
    </row>
    <row r="85" spans="1:7" ht="88.5" customHeight="1">
      <c r="A85" s="68">
        <v>96</v>
      </c>
      <c r="B85" s="75" t="s">
        <v>179</v>
      </c>
      <c r="C85" s="70" t="s">
        <v>5</v>
      </c>
      <c r="D85" s="71" t="s">
        <v>328</v>
      </c>
      <c r="E85" s="72"/>
      <c r="F85" s="73"/>
      <c r="G85" s="80"/>
    </row>
    <row r="86" spans="1:7" ht="15.75">
      <c r="A86" s="68">
        <v>97</v>
      </c>
      <c r="B86" s="75" t="s">
        <v>180</v>
      </c>
      <c r="C86" s="70" t="s">
        <v>5</v>
      </c>
      <c r="D86" s="71" t="s">
        <v>272</v>
      </c>
      <c r="E86" s="72"/>
      <c r="F86" s="73"/>
      <c r="G86" s="80"/>
    </row>
    <row r="87" spans="1:7" ht="31.5" customHeight="1">
      <c r="A87" s="68">
        <v>98</v>
      </c>
      <c r="B87" s="75" t="s">
        <v>94</v>
      </c>
      <c r="C87" s="70" t="s">
        <v>5</v>
      </c>
      <c r="D87" s="71" t="s">
        <v>331</v>
      </c>
      <c r="E87" s="72"/>
      <c r="F87" s="73"/>
      <c r="G87" s="80"/>
    </row>
  </sheetData>
  <sheetProtection/>
  <mergeCells count="62"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  <mergeCell ref="D68:E68"/>
    <mergeCell ref="D69:E69"/>
    <mergeCell ref="D71:E71"/>
    <mergeCell ref="D72:E72"/>
    <mergeCell ref="D73:E73"/>
    <mergeCell ref="D75:E75"/>
    <mergeCell ref="D59:E59"/>
    <mergeCell ref="D61:E61"/>
    <mergeCell ref="D62:E62"/>
    <mergeCell ref="D64:E64"/>
    <mergeCell ref="D65:E65"/>
    <mergeCell ref="D66:E66"/>
    <mergeCell ref="D51:E51"/>
    <mergeCell ref="D52:E52"/>
    <mergeCell ref="D54:E54"/>
    <mergeCell ref="D55:E55"/>
    <mergeCell ref="D57:E57"/>
    <mergeCell ref="D58:E58"/>
    <mergeCell ref="D43:E43"/>
    <mergeCell ref="D44:E44"/>
    <mergeCell ref="D45:E45"/>
    <mergeCell ref="D47:E47"/>
    <mergeCell ref="D48:E48"/>
    <mergeCell ref="D50:E50"/>
    <mergeCell ref="D34:E34"/>
    <mergeCell ref="D36:E36"/>
    <mergeCell ref="D37:E37"/>
    <mergeCell ref="D38:E38"/>
    <mergeCell ref="D40:E40"/>
    <mergeCell ref="D41:E41"/>
    <mergeCell ref="D26:E26"/>
    <mergeCell ref="D27:E27"/>
    <mergeCell ref="D29:E29"/>
    <mergeCell ref="D30:E30"/>
    <mergeCell ref="D31:E31"/>
    <mergeCell ref="D33:E33"/>
    <mergeCell ref="D17:E17"/>
    <mergeCell ref="D19:E19"/>
    <mergeCell ref="D20:E20"/>
    <mergeCell ref="D22:E22"/>
    <mergeCell ref="D23:E23"/>
    <mergeCell ref="D24:E24"/>
    <mergeCell ref="D9:E9"/>
    <mergeCell ref="D10:E10"/>
    <mergeCell ref="D12:E12"/>
    <mergeCell ref="D13:E13"/>
    <mergeCell ref="D15:E15"/>
    <mergeCell ref="D16:E16"/>
    <mergeCell ref="B1:D1"/>
    <mergeCell ref="D4:E4"/>
    <mergeCell ref="D5:E5"/>
    <mergeCell ref="D6:E6"/>
    <mergeCell ref="D8:E8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D96" sqref="D96"/>
    </sheetView>
  </sheetViews>
  <sheetFormatPr defaultColWidth="9.140625" defaultRowHeight="15"/>
  <cols>
    <col min="1" max="1" width="5.8515625" style="24" customWidth="1"/>
    <col min="2" max="2" width="45.00390625" style="24" customWidth="1"/>
    <col min="3" max="3" width="10.57421875" style="24" customWidth="1"/>
    <col min="4" max="4" width="53.140625" style="24" customWidth="1"/>
    <col min="5" max="16384" width="9.140625" style="1" customWidth="1"/>
  </cols>
  <sheetData>
    <row r="1" spans="1:4" ht="34.5" customHeight="1">
      <c r="A1" s="53" t="s">
        <v>103</v>
      </c>
      <c r="B1" s="53"/>
      <c r="C1" s="53"/>
      <c r="D1" s="53"/>
    </row>
    <row r="2" ht="28.5" customHeight="1">
      <c r="B2" s="16" t="s">
        <v>320</v>
      </c>
    </row>
    <row r="3" spans="1:4" ht="31.5">
      <c r="A3" s="36" t="s">
        <v>0</v>
      </c>
      <c r="B3" s="36" t="s">
        <v>1</v>
      </c>
      <c r="C3" s="36" t="s">
        <v>2</v>
      </c>
      <c r="D3" s="36" t="s">
        <v>3</v>
      </c>
    </row>
    <row r="4" spans="1:4" s="6" customFormat="1" ht="15.75">
      <c r="A4" s="37">
        <v>1</v>
      </c>
      <c r="B4" s="38" t="s">
        <v>4</v>
      </c>
      <c r="C4" s="39" t="s">
        <v>5</v>
      </c>
      <c r="D4" s="39" t="str">
        <f>'[1]2.1'!D6</f>
        <v>27.03.2018 г.</v>
      </c>
    </row>
    <row r="5" spans="1:4" s="6" customFormat="1" ht="15.75">
      <c r="A5" s="37">
        <v>2</v>
      </c>
      <c r="B5" s="40" t="s">
        <v>95</v>
      </c>
      <c r="C5" s="39" t="s">
        <v>5</v>
      </c>
      <c r="D5" s="41" t="s">
        <v>219</v>
      </c>
    </row>
    <row r="6" spans="1:4" s="6" customFormat="1" ht="15.75">
      <c r="A6" s="37">
        <v>3</v>
      </c>
      <c r="B6" s="40" t="s">
        <v>95</v>
      </c>
      <c r="C6" s="39"/>
      <c r="D6" s="41" t="s">
        <v>239</v>
      </c>
    </row>
    <row r="7" spans="1:4" s="6" customFormat="1" ht="15.75">
      <c r="A7" s="37">
        <v>4</v>
      </c>
      <c r="B7" s="40" t="s">
        <v>96</v>
      </c>
      <c r="C7" s="39" t="s">
        <v>5</v>
      </c>
      <c r="D7" s="41" t="s">
        <v>240</v>
      </c>
    </row>
    <row r="8" spans="1:4" s="6" customFormat="1" ht="15.75">
      <c r="A8" s="37">
        <v>5</v>
      </c>
      <c r="B8" s="40" t="s">
        <v>64</v>
      </c>
      <c r="C8" s="39" t="s">
        <v>5</v>
      </c>
      <c r="D8" s="39" t="s">
        <v>34</v>
      </c>
    </row>
    <row r="9" spans="1:4" s="6" customFormat="1" ht="31.5">
      <c r="A9" s="37">
        <v>6</v>
      </c>
      <c r="B9" s="40" t="s">
        <v>293</v>
      </c>
      <c r="C9" s="39" t="s">
        <v>294</v>
      </c>
      <c r="D9" s="39">
        <v>32.76</v>
      </c>
    </row>
    <row r="10" spans="1:4" s="6" customFormat="1" ht="31.5">
      <c r="A10" s="37">
        <v>7</v>
      </c>
      <c r="B10" s="40" t="s">
        <v>295</v>
      </c>
      <c r="C10" s="39" t="s">
        <v>294</v>
      </c>
      <c r="D10" s="39">
        <v>27.86</v>
      </c>
    </row>
    <row r="11" spans="1:4" s="6" customFormat="1" ht="31.5">
      <c r="A11" s="37">
        <v>8</v>
      </c>
      <c r="B11" s="40" t="s">
        <v>98</v>
      </c>
      <c r="C11" s="39" t="s">
        <v>5</v>
      </c>
      <c r="D11" s="39" t="s">
        <v>246</v>
      </c>
    </row>
    <row r="12" spans="1:4" s="6" customFormat="1" ht="31.5">
      <c r="A12" s="37">
        <v>9</v>
      </c>
      <c r="B12" s="40" t="s">
        <v>99</v>
      </c>
      <c r="C12" s="39" t="s">
        <v>5</v>
      </c>
      <c r="D12" s="39" t="s">
        <v>296</v>
      </c>
    </row>
    <row r="13" spans="1:4" s="6" customFormat="1" ht="47.25">
      <c r="A13" s="37">
        <v>10</v>
      </c>
      <c r="B13" s="40" t="s">
        <v>100</v>
      </c>
      <c r="C13" s="39" t="s">
        <v>5</v>
      </c>
      <c r="D13" s="42" t="s">
        <v>297</v>
      </c>
    </row>
    <row r="14" spans="1:4" s="6" customFormat="1" ht="15.75">
      <c r="A14" s="37">
        <v>11</v>
      </c>
      <c r="B14" s="40" t="s">
        <v>101</v>
      </c>
      <c r="C14" s="39" t="s">
        <v>5</v>
      </c>
      <c r="D14" s="39" t="s">
        <v>298</v>
      </c>
    </row>
    <row r="15" spans="1:4" s="6" customFormat="1" ht="31.5">
      <c r="A15" s="37">
        <v>12</v>
      </c>
      <c r="B15" s="40" t="s">
        <v>243</v>
      </c>
      <c r="C15" s="39" t="s">
        <v>299</v>
      </c>
      <c r="D15" s="39">
        <v>4.4</v>
      </c>
    </row>
    <row r="16" spans="1:4" s="6" customFormat="1" ht="47.25">
      <c r="A16" s="37">
        <v>13</v>
      </c>
      <c r="B16" s="40" t="s">
        <v>244</v>
      </c>
      <c r="C16" s="39" t="s">
        <v>299</v>
      </c>
      <c r="D16" s="39">
        <v>7.6</v>
      </c>
    </row>
    <row r="17" spans="1:4" ht="47.25">
      <c r="A17" s="37">
        <v>14</v>
      </c>
      <c r="B17" s="40" t="s">
        <v>245</v>
      </c>
      <c r="C17" s="39" t="s">
        <v>300</v>
      </c>
      <c r="D17" s="39">
        <v>0.012</v>
      </c>
    </row>
    <row r="18" spans="1:4" ht="99.75">
      <c r="A18" s="37">
        <v>15</v>
      </c>
      <c r="B18" s="40" t="s">
        <v>102</v>
      </c>
      <c r="C18" s="39" t="s">
        <v>5</v>
      </c>
      <c r="D18" s="43" t="s">
        <v>301</v>
      </c>
    </row>
    <row r="19" spans="1:4" ht="15.75">
      <c r="A19" s="37">
        <v>16</v>
      </c>
      <c r="B19" s="38" t="s">
        <v>95</v>
      </c>
      <c r="C19" s="39" t="s">
        <v>5</v>
      </c>
      <c r="D19" s="44" t="s">
        <v>219</v>
      </c>
    </row>
    <row r="20" spans="1:4" ht="15.75">
      <c r="A20" s="37">
        <v>17</v>
      </c>
      <c r="B20" s="40" t="s">
        <v>95</v>
      </c>
      <c r="C20" s="39"/>
      <c r="D20" s="41" t="s">
        <v>239</v>
      </c>
    </row>
    <row r="21" spans="1:4" ht="15.75">
      <c r="A21" s="37">
        <v>18</v>
      </c>
      <c r="B21" s="40" t="s">
        <v>96</v>
      </c>
      <c r="C21" s="39" t="s">
        <v>5</v>
      </c>
      <c r="D21" s="41" t="s">
        <v>240</v>
      </c>
    </row>
    <row r="22" spans="1:4" ht="15.75">
      <c r="A22" s="37">
        <v>19</v>
      </c>
      <c r="B22" s="40" t="s">
        <v>64</v>
      </c>
      <c r="C22" s="39" t="s">
        <v>5</v>
      </c>
      <c r="D22" s="39" t="s">
        <v>34</v>
      </c>
    </row>
    <row r="23" spans="1:4" ht="31.5">
      <c r="A23" s="37">
        <v>20</v>
      </c>
      <c r="B23" s="40" t="s">
        <v>241</v>
      </c>
      <c r="C23" s="39" t="s">
        <v>294</v>
      </c>
      <c r="D23" s="39">
        <v>32.76</v>
      </c>
    </row>
    <row r="24" spans="1:4" ht="31.5">
      <c r="A24" s="37">
        <v>21</v>
      </c>
      <c r="B24" s="40" t="s">
        <v>242</v>
      </c>
      <c r="C24" s="39" t="s">
        <v>294</v>
      </c>
      <c r="D24" s="45">
        <v>27.86</v>
      </c>
    </row>
    <row r="25" spans="1:4" ht="31.5">
      <c r="A25" s="37">
        <v>22</v>
      </c>
      <c r="B25" s="40" t="s">
        <v>98</v>
      </c>
      <c r="C25" s="39" t="s">
        <v>5</v>
      </c>
      <c r="D25" s="39" t="s">
        <v>246</v>
      </c>
    </row>
    <row r="26" spans="1:4" ht="31.5">
      <c r="A26" s="37">
        <v>23</v>
      </c>
      <c r="B26" s="40" t="s">
        <v>99</v>
      </c>
      <c r="C26" s="39" t="s">
        <v>5</v>
      </c>
      <c r="D26" s="39" t="s">
        <v>247</v>
      </c>
    </row>
    <row r="27" spans="1:4" ht="47.25">
      <c r="A27" s="37">
        <v>24</v>
      </c>
      <c r="B27" s="40" t="s">
        <v>100</v>
      </c>
      <c r="C27" s="39" t="s">
        <v>5</v>
      </c>
      <c r="D27" s="43" t="s">
        <v>297</v>
      </c>
    </row>
    <row r="28" spans="1:4" ht="15.75">
      <c r="A28" s="37">
        <v>25</v>
      </c>
      <c r="B28" s="40" t="s">
        <v>101</v>
      </c>
      <c r="C28" s="39" t="s">
        <v>5</v>
      </c>
      <c r="D28" s="39" t="s">
        <v>302</v>
      </c>
    </row>
    <row r="29" spans="1:4" ht="31.5">
      <c r="A29" s="37">
        <v>26</v>
      </c>
      <c r="B29" s="40" t="s">
        <v>243</v>
      </c>
      <c r="C29" s="39" t="s">
        <v>299</v>
      </c>
      <c r="D29" s="39">
        <v>4.4</v>
      </c>
    </row>
    <row r="30" spans="1:4" ht="47.25">
      <c r="A30" s="37">
        <v>27</v>
      </c>
      <c r="B30" s="40" t="s">
        <v>244</v>
      </c>
      <c r="C30" s="39" t="s">
        <v>299</v>
      </c>
      <c r="D30" s="39">
        <v>7.6</v>
      </c>
    </row>
    <row r="31" spans="1:4" ht="47.25">
      <c r="A31" s="37">
        <v>28</v>
      </c>
      <c r="B31" s="40" t="s">
        <v>245</v>
      </c>
      <c r="C31" s="39" t="s">
        <v>5</v>
      </c>
      <c r="D31" s="39">
        <v>0.012</v>
      </c>
    </row>
    <row r="32" spans="1:4" ht="99.75">
      <c r="A32" s="37">
        <v>29</v>
      </c>
      <c r="B32" s="40" t="s">
        <v>102</v>
      </c>
      <c r="C32" s="39" t="s">
        <v>5</v>
      </c>
      <c r="D32" s="43" t="s">
        <v>301</v>
      </c>
    </row>
    <row r="33" spans="1:4" ht="15.75">
      <c r="A33" s="37">
        <v>30</v>
      </c>
      <c r="B33" s="40" t="s">
        <v>95</v>
      </c>
      <c r="C33" s="39" t="s">
        <v>5</v>
      </c>
      <c r="D33" s="41" t="s">
        <v>253</v>
      </c>
    </row>
    <row r="34" spans="1:4" ht="15.75">
      <c r="A34" s="37">
        <v>31</v>
      </c>
      <c r="B34" s="38" t="s">
        <v>96</v>
      </c>
      <c r="C34" s="39" t="s">
        <v>5</v>
      </c>
      <c r="D34" s="41" t="s">
        <v>240</v>
      </c>
    </row>
    <row r="35" spans="1:4" ht="15.75">
      <c r="A35" s="37">
        <v>32</v>
      </c>
      <c r="B35" s="40" t="s">
        <v>64</v>
      </c>
      <c r="C35" s="39" t="s">
        <v>5</v>
      </c>
      <c r="D35" s="41" t="s">
        <v>34</v>
      </c>
    </row>
    <row r="36" spans="1:4" ht="15.75">
      <c r="A36" s="37">
        <v>33</v>
      </c>
      <c r="B36" s="40" t="s">
        <v>97</v>
      </c>
      <c r="C36" s="39" t="s">
        <v>294</v>
      </c>
      <c r="D36" s="39">
        <v>202.7</v>
      </c>
    </row>
    <row r="37" spans="1:4" ht="31.5">
      <c r="A37" s="37">
        <v>34</v>
      </c>
      <c r="B37" s="40" t="s">
        <v>98</v>
      </c>
      <c r="C37" s="39" t="s">
        <v>5</v>
      </c>
      <c r="D37" s="39" t="s">
        <v>303</v>
      </c>
    </row>
    <row r="38" spans="1:4" ht="31.5">
      <c r="A38" s="37">
        <v>35</v>
      </c>
      <c r="B38" s="40" t="s">
        <v>99</v>
      </c>
      <c r="C38" s="39" t="s">
        <v>5</v>
      </c>
      <c r="D38" s="39" t="s">
        <v>304</v>
      </c>
    </row>
    <row r="39" spans="1:4" ht="47.25">
      <c r="A39" s="37">
        <v>36</v>
      </c>
      <c r="B39" s="40" t="s">
        <v>100</v>
      </c>
      <c r="C39" s="39" t="s">
        <v>5</v>
      </c>
      <c r="D39" s="43" t="s">
        <v>305</v>
      </c>
    </row>
    <row r="40" spans="1:4" ht="15.75">
      <c r="A40" s="37">
        <v>37</v>
      </c>
      <c r="B40" s="40" t="s">
        <v>101</v>
      </c>
      <c r="C40" s="39" t="s">
        <v>5</v>
      </c>
      <c r="D40" s="39" t="s">
        <v>298</v>
      </c>
    </row>
    <row r="41" spans="1:4" ht="31.5">
      <c r="A41" s="37">
        <v>38</v>
      </c>
      <c r="B41" s="40" t="s">
        <v>181</v>
      </c>
      <c r="C41" s="39" t="s">
        <v>299</v>
      </c>
      <c r="D41" s="39">
        <v>3.2</v>
      </c>
    </row>
    <row r="42" spans="1:4" ht="47.25">
      <c r="A42" s="37">
        <v>39</v>
      </c>
      <c r="B42" s="40" t="s">
        <v>250</v>
      </c>
      <c r="C42" s="39" t="s">
        <v>306</v>
      </c>
      <c r="D42" s="39">
        <v>0.012</v>
      </c>
    </row>
    <row r="43" spans="1:4" ht="110.25">
      <c r="A43" s="37">
        <v>40</v>
      </c>
      <c r="B43" s="40" t="s">
        <v>102</v>
      </c>
      <c r="C43" s="39" t="s">
        <v>5</v>
      </c>
      <c r="D43" s="46" t="s">
        <v>301</v>
      </c>
    </row>
    <row r="44" spans="1:4" ht="15.75">
      <c r="A44" s="37">
        <v>41</v>
      </c>
      <c r="B44" s="40" t="s">
        <v>95</v>
      </c>
      <c r="C44" s="39" t="s">
        <v>5</v>
      </c>
      <c r="D44" s="41" t="s">
        <v>253</v>
      </c>
    </row>
    <row r="45" spans="1:4" ht="15.75">
      <c r="A45" s="37">
        <v>42</v>
      </c>
      <c r="B45" s="40" t="s">
        <v>96</v>
      </c>
      <c r="C45" s="39" t="s">
        <v>5</v>
      </c>
      <c r="D45" s="41" t="s">
        <v>240</v>
      </c>
    </row>
    <row r="46" spans="1:4" ht="15.75">
      <c r="A46" s="37">
        <v>43</v>
      </c>
      <c r="B46" s="38" t="s">
        <v>64</v>
      </c>
      <c r="C46" s="39" t="s">
        <v>5</v>
      </c>
      <c r="D46" s="41" t="s">
        <v>34</v>
      </c>
    </row>
    <row r="47" spans="1:4" ht="15.75">
      <c r="A47" s="37">
        <v>44</v>
      </c>
      <c r="B47" s="40" t="s">
        <v>97</v>
      </c>
      <c r="C47" s="39" t="s">
        <v>307</v>
      </c>
      <c r="D47" s="39">
        <v>202.7</v>
      </c>
    </row>
    <row r="48" spans="1:4" ht="31.5">
      <c r="A48" s="37">
        <v>45</v>
      </c>
      <c r="B48" s="40" t="s">
        <v>98</v>
      </c>
      <c r="C48" s="39" t="s">
        <v>5</v>
      </c>
      <c r="D48" s="39" t="s">
        <v>303</v>
      </c>
    </row>
    <row r="49" spans="1:4" ht="31.5">
      <c r="A49" s="37">
        <v>46</v>
      </c>
      <c r="B49" s="40" t="s">
        <v>99</v>
      </c>
      <c r="C49" s="39" t="s">
        <v>5</v>
      </c>
      <c r="D49" s="39" t="s">
        <v>304</v>
      </c>
    </row>
    <row r="50" spans="1:4" ht="47.25">
      <c r="A50" s="37">
        <v>47</v>
      </c>
      <c r="B50" s="40" t="s">
        <v>100</v>
      </c>
      <c r="C50" s="39" t="s">
        <v>5</v>
      </c>
      <c r="D50" s="43" t="s">
        <v>308</v>
      </c>
    </row>
    <row r="51" spans="1:4" ht="15.75">
      <c r="A51" s="37">
        <v>48</v>
      </c>
      <c r="B51" s="40" t="s">
        <v>101</v>
      </c>
      <c r="C51" s="39" t="s">
        <v>5</v>
      </c>
      <c r="D51" s="39" t="s">
        <v>302</v>
      </c>
    </row>
    <row r="52" spans="1:4" ht="31.5">
      <c r="A52" s="37">
        <v>49</v>
      </c>
      <c r="B52" s="40" t="s">
        <v>181</v>
      </c>
      <c r="C52" s="39" t="s">
        <v>309</v>
      </c>
      <c r="D52" s="39">
        <v>3.2</v>
      </c>
    </row>
    <row r="53" spans="1:4" ht="47.25">
      <c r="A53" s="37">
        <v>50</v>
      </c>
      <c r="B53" s="40" t="s">
        <v>182</v>
      </c>
      <c r="C53" s="39" t="s">
        <v>306</v>
      </c>
      <c r="D53" s="39">
        <v>0.012</v>
      </c>
    </row>
    <row r="54" spans="1:4" ht="110.25">
      <c r="A54" s="37">
        <v>51</v>
      </c>
      <c r="B54" s="40" t="s">
        <v>102</v>
      </c>
      <c r="C54" s="39" t="s">
        <v>5</v>
      </c>
      <c r="D54" s="46" t="s">
        <v>310</v>
      </c>
    </row>
    <row r="55" spans="1:4" ht="15.75">
      <c r="A55" s="37">
        <v>52</v>
      </c>
      <c r="B55" s="40" t="s">
        <v>95</v>
      </c>
      <c r="C55" s="39" t="s">
        <v>5</v>
      </c>
      <c r="D55" s="41" t="s">
        <v>229</v>
      </c>
    </row>
    <row r="56" spans="1:4" ht="15.75">
      <c r="A56" s="37">
        <v>53</v>
      </c>
      <c r="B56" s="40" t="s">
        <v>96</v>
      </c>
      <c r="C56" s="39" t="s">
        <v>5</v>
      </c>
      <c r="D56" s="41" t="s">
        <v>240</v>
      </c>
    </row>
    <row r="57" spans="1:4" ht="15.75">
      <c r="A57" s="37">
        <v>54</v>
      </c>
      <c r="B57" s="40" t="s">
        <v>64</v>
      </c>
      <c r="C57" s="39" t="s">
        <v>5</v>
      </c>
      <c r="D57" s="41" t="s">
        <v>311</v>
      </c>
    </row>
    <row r="58" spans="1:4" ht="31.5">
      <c r="A58" s="37">
        <v>55</v>
      </c>
      <c r="B58" s="38" t="s">
        <v>97</v>
      </c>
      <c r="C58" s="39" t="s">
        <v>312</v>
      </c>
      <c r="D58" s="39">
        <v>2634.69</v>
      </c>
    </row>
    <row r="59" spans="1:4" ht="31.5">
      <c r="A59" s="37">
        <v>55.1</v>
      </c>
      <c r="B59" s="38" t="s">
        <v>97</v>
      </c>
      <c r="C59" s="39" t="s">
        <v>313</v>
      </c>
      <c r="D59" s="39">
        <v>39.52</v>
      </c>
    </row>
    <row r="60" spans="1:4" ht="31.5">
      <c r="A60" s="37">
        <v>56</v>
      </c>
      <c r="B60" s="40" t="s">
        <v>98</v>
      </c>
      <c r="C60" s="39" t="s">
        <v>5</v>
      </c>
      <c r="D60" s="39" t="s">
        <v>303</v>
      </c>
    </row>
    <row r="61" spans="1:4" ht="31.5">
      <c r="A61" s="37">
        <v>57</v>
      </c>
      <c r="B61" s="40" t="s">
        <v>99</v>
      </c>
      <c r="C61" s="39" t="s">
        <v>5</v>
      </c>
      <c r="D61" s="39" t="s">
        <v>304</v>
      </c>
    </row>
    <row r="62" spans="1:4" ht="47.25">
      <c r="A62" s="37">
        <v>58</v>
      </c>
      <c r="B62" s="40" t="s">
        <v>100</v>
      </c>
      <c r="C62" s="39" t="s">
        <v>5</v>
      </c>
      <c r="D62" s="39" t="s">
        <v>314</v>
      </c>
    </row>
    <row r="63" spans="1:4" ht="15.75">
      <c r="A63" s="37">
        <v>59</v>
      </c>
      <c r="B63" s="40" t="s">
        <v>101</v>
      </c>
      <c r="C63" s="39" t="s">
        <v>5</v>
      </c>
      <c r="D63" s="39" t="s">
        <v>298</v>
      </c>
    </row>
    <row r="64" spans="1:4" ht="31.5">
      <c r="A64" s="37">
        <v>60</v>
      </c>
      <c r="B64" s="40" t="s">
        <v>181</v>
      </c>
      <c r="C64" s="39" t="s">
        <v>249</v>
      </c>
      <c r="D64" s="39">
        <v>0.015</v>
      </c>
    </row>
    <row r="65" spans="1:4" ht="31.5">
      <c r="A65" s="37">
        <v>61</v>
      </c>
      <c r="B65" s="40" t="s">
        <v>250</v>
      </c>
      <c r="C65" s="39" t="s">
        <v>5</v>
      </c>
      <c r="D65" s="39" t="s">
        <v>208</v>
      </c>
    </row>
    <row r="66" spans="1:4" ht="63">
      <c r="A66" s="37">
        <v>62</v>
      </c>
      <c r="B66" s="40" t="s">
        <v>102</v>
      </c>
      <c r="C66" s="39" t="s">
        <v>5</v>
      </c>
      <c r="D66" s="39" t="s">
        <v>315</v>
      </c>
    </row>
    <row r="67" spans="1:4" ht="15.75">
      <c r="A67" s="37">
        <v>63</v>
      </c>
      <c r="B67" s="40" t="s">
        <v>95</v>
      </c>
      <c r="C67" s="39" t="s">
        <v>5</v>
      </c>
      <c r="D67" s="41" t="s">
        <v>229</v>
      </c>
    </row>
    <row r="68" spans="1:4" ht="15.75">
      <c r="A68" s="37">
        <v>64</v>
      </c>
      <c r="B68" s="40" t="s">
        <v>96</v>
      </c>
      <c r="C68" s="39" t="s">
        <v>5</v>
      </c>
      <c r="D68" s="41" t="s">
        <v>240</v>
      </c>
    </row>
    <row r="69" spans="1:4" ht="15.75">
      <c r="A69" s="37">
        <v>65</v>
      </c>
      <c r="B69" s="40" t="s">
        <v>64</v>
      </c>
      <c r="C69" s="39" t="s">
        <v>5</v>
      </c>
      <c r="D69" s="41" t="s">
        <v>286</v>
      </c>
    </row>
    <row r="70" spans="1:4" ht="15.75">
      <c r="A70" s="37">
        <v>66</v>
      </c>
      <c r="B70" s="40" t="s">
        <v>97</v>
      </c>
      <c r="C70" s="39" t="s">
        <v>312</v>
      </c>
      <c r="D70" s="39">
        <v>2634.69</v>
      </c>
    </row>
    <row r="71" spans="1:4" ht="15.75">
      <c r="A71" s="37">
        <v>66.1</v>
      </c>
      <c r="B71" s="40" t="s">
        <v>97</v>
      </c>
      <c r="C71" s="39" t="s">
        <v>313</v>
      </c>
      <c r="D71" s="39">
        <v>39.52</v>
      </c>
    </row>
    <row r="72" spans="1:4" ht="31.5">
      <c r="A72" s="37">
        <v>67</v>
      </c>
      <c r="B72" s="38" t="s">
        <v>98</v>
      </c>
      <c r="C72" s="39" t="s">
        <v>5</v>
      </c>
      <c r="D72" s="39" t="s">
        <v>303</v>
      </c>
    </row>
    <row r="73" spans="1:4" ht="31.5">
      <c r="A73" s="37">
        <v>68</v>
      </c>
      <c r="B73" s="40" t="s">
        <v>99</v>
      </c>
      <c r="C73" s="39" t="s">
        <v>5</v>
      </c>
      <c r="D73" s="39" t="s">
        <v>304</v>
      </c>
    </row>
    <row r="74" spans="1:4" ht="47.25">
      <c r="A74" s="37">
        <v>69</v>
      </c>
      <c r="B74" s="40" t="s">
        <v>100</v>
      </c>
      <c r="C74" s="39" t="s">
        <v>5</v>
      </c>
      <c r="D74" s="39" t="s">
        <v>248</v>
      </c>
    </row>
    <row r="75" spans="1:4" ht="15.75">
      <c r="A75" s="37">
        <v>70</v>
      </c>
      <c r="B75" s="40" t="s">
        <v>101</v>
      </c>
      <c r="C75" s="39" t="s">
        <v>5</v>
      </c>
      <c r="D75" s="39" t="s">
        <v>302</v>
      </c>
    </row>
    <row r="76" spans="1:4" ht="31.5">
      <c r="A76" s="37">
        <v>71</v>
      </c>
      <c r="B76" s="40" t="s">
        <v>181</v>
      </c>
      <c r="C76" s="39" t="s">
        <v>249</v>
      </c>
      <c r="D76" s="47">
        <v>0.015</v>
      </c>
    </row>
    <row r="77" spans="1:4" ht="31.5">
      <c r="A77" s="37">
        <v>72</v>
      </c>
      <c r="B77" s="40" t="s">
        <v>182</v>
      </c>
      <c r="C77" s="39" t="s">
        <v>5</v>
      </c>
      <c r="D77" s="39" t="s">
        <v>208</v>
      </c>
    </row>
    <row r="78" spans="1:4" ht="63">
      <c r="A78" s="37">
        <v>73</v>
      </c>
      <c r="B78" s="40" t="s">
        <v>102</v>
      </c>
      <c r="C78" s="39" t="s">
        <v>5</v>
      </c>
      <c r="D78" s="39" t="s">
        <v>315</v>
      </c>
    </row>
    <row r="79" spans="1:4" ht="15.75">
      <c r="A79" s="37">
        <v>74</v>
      </c>
      <c r="B79" s="40" t="s">
        <v>95</v>
      </c>
      <c r="C79" s="39" t="s">
        <v>5</v>
      </c>
      <c r="D79" s="39" t="s">
        <v>230</v>
      </c>
    </row>
    <row r="80" spans="1:4" ht="15.75">
      <c r="A80" s="37">
        <v>75</v>
      </c>
      <c r="B80" s="40" t="s">
        <v>96</v>
      </c>
      <c r="C80" s="39" t="s">
        <v>5</v>
      </c>
      <c r="D80" s="39" t="s">
        <v>251</v>
      </c>
    </row>
    <row r="81" spans="1:4" ht="15.75">
      <c r="A81" s="37">
        <v>76</v>
      </c>
      <c r="B81" s="40" t="s">
        <v>64</v>
      </c>
      <c r="C81" s="39" t="s">
        <v>5</v>
      </c>
      <c r="D81" s="39" t="s">
        <v>291</v>
      </c>
    </row>
    <row r="82" spans="1:4" ht="15.75">
      <c r="A82" s="37">
        <v>77</v>
      </c>
      <c r="B82" s="40" t="s">
        <v>97</v>
      </c>
      <c r="C82" s="39" t="s">
        <v>316</v>
      </c>
      <c r="D82" s="39">
        <v>3.37</v>
      </c>
    </row>
    <row r="83" spans="1:4" ht="31.5">
      <c r="A83" s="37">
        <v>78</v>
      </c>
      <c r="B83" s="40" t="s">
        <v>98</v>
      </c>
      <c r="C83" s="39" t="s">
        <v>5</v>
      </c>
      <c r="D83" s="39" t="s">
        <v>317</v>
      </c>
    </row>
    <row r="84" spans="1:4" ht="31.5">
      <c r="A84" s="37">
        <v>79</v>
      </c>
      <c r="B84" s="38" t="s">
        <v>99</v>
      </c>
      <c r="C84" s="39" t="s">
        <v>5</v>
      </c>
      <c r="D84" s="39" t="s">
        <v>318</v>
      </c>
    </row>
    <row r="85" spans="1:4" ht="47.25">
      <c r="A85" s="37">
        <v>80</v>
      </c>
      <c r="B85" s="40" t="s">
        <v>100</v>
      </c>
      <c r="C85" s="39" t="s">
        <v>5</v>
      </c>
      <c r="D85" s="39" t="s">
        <v>333</v>
      </c>
    </row>
    <row r="86" spans="1:4" ht="15.75">
      <c r="A86" s="37">
        <v>81</v>
      </c>
      <c r="B86" s="40" t="s">
        <v>101</v>
      </c>
      <c r="C86" s="39" t="s">
        <v>5</v>
      </c>
      <c r="D86" s="39" t="s">
        <v>298</v>
      </c>
    </row>
    <row r="87" spans="1:4" ht="31.5">
      <c r="A87" s="37">
        <v>82</v>
      </c>
      <c r="B87" s="40" t="s">
        <v>181</v>
      </c>
      <c r="C87" s="39"/>
      <c r="D87" s="39" t="s">
        <v>235</v>
      </c>
    </row>
    <row r="88" spans="1:4" ht="31.5">
      <c r="A88" s="37">
        <v>83</v>
      </c>
      <c r="B88" s="40" t="s">
        <v>182</v>
      </c>
      <c r="C88" s="39" t="s">
        <v>319</v>
      </c>
      <c r="D88" s="39">
        <v>2.88</v>
      </c>
    </row>
    <row r="89" spans="1:4" ht="110.25">
      <c r="A89" s="37">
        <v>84</v>
      </c>
      <c r="B89" s="40" t="s">
        <v>102</v>
      </c>
      <c r="C89" s="39" t="s">
        <v>5</v>
      </c>
      <c r="D89" s="46" t="s">
        <v>310</v>
      </c>
    </row>
    <row r="90" spans="1:4" ht="15.75">
      <c r="A90" s="37">
        <v>85</v>
      </c>
      <c r="B90" s="40" t="s">
        <v>95</v>
      </c>
      <c r="C90" s="39" t="s">
        <v>5</v>
      </c>
      <c r="D90" s="39" t="s">
        <v>230</v>
      </c>
    </row>
    <row r="91" spans="1:4" ht="15.75">
      <c r="A91" s="37">
        <v>86</v>
      </c>
      <c r="B91" s="40" t="s">
        <v>96</v>
      </c>
      <c r="C91" s="39" t="s">
        <v>5</v>
      </c>
      <c r="D91" s="39" t="s">
        <v>251</v>
      </c>
    </row>
    <row r="92" spans="1:4" ht="15.75">
      <c r="A92" s="37">
        <v>87</v>
      </c>
      <c r="B92" s="40" t="s">
        <v>64</v>
      </c>
      <c r="C92" s="39" t="s">
        <v>5</v>
      </c>
      <c r="D92" s="39" t="s">
        <v>291</v>
      </c>
    </row>
    <row r="93" spans="1:4" ht="15.75">
      <c r="A93" s="37">
        <v>88</v>
      </c>
      <c r="B93" s="40" t="s">
        <v>97</v>
      </c>
      <c r="C93" s="39" t="s">
        <v>316</v>
      </c>
      <c r="D93" s="39">
        <v>3.53</v>
      </c>
    </row>
    <row r="94" spans="1:4" ht="31.5">
      <c r="A94" s="37">
        <v>89</v>
      </c>
      <c r="B94" s="40" t="s">
        <v>98</v>
      </c>
      <c r="C94" s="39" t="s">
        <v>5</v>
      </c>
      <c r="D94" s="39" t="s">
        <v>252</v>
      </c>
    </row>
    <row r="95" spans="1:4" ht="31.5">
      <c r="A95" s="37">
        <v>90</v>
      </c>
      <c r="B95" s="40" t="s">
        <v>99</v>
      </c>
      <c r="C95" s="39" t="s">
        <v>5</v>
      </c>
      <c r="D95" s="39" t="s">
        <v>318</v>
      </c>
    </row>
    <row r="96" spans="1:4" ht="47.25">
      <c r="A96" s="37">
        <v>91</v>
      </c>
      <c r="B96" s="38" t="s">
        <v>100</v>
      </c>
      <c r="C96" s="39" t="s">
        <v>5</v>
      </c>
      <c r="D96" s="39" t="s">
        <v>333</v>
      </c>
    </row>
    <row r="97" spans="1:4" ht="15.75">
      <c r="A97" s="37">
        <v>92</v>
      </c>
      <c r="B97" s="40" t="s">
        <v>101</v>
      </c>
      <c r="C97" s="39" t="s">
        <v>5</v>
      </c>
      <c r="D97" s="39" t="s">
        <v>302</v>
      </c>
    </row>
    <row r="98" spans="1:4" ht="31.5">
      <c r="A98" s="37">
        <v>93</v>
      </c>
      <c r="B98" s="40" t="s">
        <v>181</v>
      </c>
      <c r="C98" s="39"/>
      <c r="D98" s="39" t="s">
        <v>235</v>
      </c>
    </row>
    <row r="99" spans="1:4" ht="31.5">
      <c r="A99" s="37">
        <v>94</v>
      </c>
      <c r="B99" s="40" t="s">
        <v>182</v>
      </c>
      <c r="C99" s="39" t="s">
        <v>319</v>
      </c>
      <c r="D99" s="39">
        <v>2.88</v>
      </c>
    </row>
    <row r="100" spans="1:4" ht="110.25">
      <c r="A100" s="37">
        <v>95</v>
      </c>
      <c r="B100" s="40" t="s">
        <v>102</v>
      </c>
      <c r="C100" s="39" t="s">
        <v>5</v>
      </c>
      <c r="D100" s="46" t="s">
        <v>310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4" t="s">
        <v>108</v>
      </c>
      <c r="B1" s="54"/>
      <c r="C1" s="54"/>
      <c r="D1" s="54"/>
    </row>
    <row r="2" ht="15.75">
      <c r="B2" s="16" t="s">
        <v>292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184</v>
      </c>
      <c r="C6" s="5" t="s">
        <v>5</v>
      </c>
      <c r="D6" s="5"/>
    </row>
    <row r="7" spans="1:4" s="6" customFormat="1" ht="47.25">
      <c r="A7" s="4" t="s">
        <v>11</v>
      </c>
      <c r="B7" s="7" t="s">
        <v>185</v>
      </c>
      <c r="C7" s="5" t="s">
        <v>7</v>
      </c>
      <c r="D7" s="5"/>
    </row>
    <row r="8" spans="1:4" s="6" customFormat="1" ht="51" customHeight="1">
      <c r="A8" s="51" t="s">
        <v>186</v>
      </c>
      <c r="B8" s="51"/>
      <c r="C8" s="51"/>
      <c r="D8" s="51"/>
    </row>
    <row r="9" spans="1:4" s="6" customFormat="1" ht="19.5" customHeight="1">
      <c r="A9" s="4" t="s">
        <v>12</v>
      </c>
      <c r="B9" s="7" t="s">
        <v>187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2" t="s">
        <v>113</v>
      </c>
      <c r="B1" s="52"/>
      <c r="C1" s="52"/>
      <c r="D1" s="52"/>
    </row>
    <row r="2" ht="15.75">
      <c r="B2" s="16" t="s">
        <v>292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51" t="s">
        <v>109</v>
      </c>
      <c r="B5" s="51"/>
      <c r="C5" s="51"/>
      <c r="D5" s="51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2" t="s">
        <v>116</v>
      </c>
      <c r="B1" s="52"/>
      <c r="C1" s="52"/>
      <c r="D1" s="52"/>
    </row>
    <row r="2" ht="15.75">
      <c r="B2" s="16" t="s">
        <v>292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zoomScalePageLayoutView="0" workbookViewId="0" topLeftCell="A28">
      <selection activeCell="L60" sqref="L60"/>
    </sheetView>
  </sheetViews>
  <sheetFormatPr defaultColWidth="9.140625" defaultRowHeight="15"/>
  <cols>
    <col min="1" max="1" width="5.8515625" style="1" customWidth="1"/>
    <col min="2" max="2" width="53.8515625" style="15" customWidth="1"/>
    <col min="3" max="3" width="10.57421875" style="1" customWidth="1"/>
    <col min="4" max="4" width="30.7109375" style="1" customWidth="1"/>
    <col min="5" max="6" width="5.57421875" style="1" hidden="1" customWidth="1"/>
    <col min="7" max="7" width="10.140625" style="1" hidden="1" customWidth="1"/>
    <col min="8" max="8" width="11.28125" style="1" hidden="1" customWidth="1"/>
    <col min="9" max="9" width="17.140625" style="1" hidden="1" customWidth="1"/>
    <col min="10" max="16384" width="9.140625" style="1" customWidth="1"/>
  </cols>
  <sheetData>
    <row r="1" spans="1:4" ht="36.75" customHeight="1">
      <c r="A1" s="49" t="s">
        <v>189</v>
      </c>
      <c r="B1" s="49"/>
      <c r="C1" s="49"/>
      <c r="D1" s="49"/>
    </row>
    <row r="2" ht="15.75">
      <c r="B2" s="16" t="s">
        <v>292</v>
      </c>
    </row>
    <row r="3" spans="1:5" ht="35.25" customHeight="1">
      <c r="A3" s="20" t="s">
        <v>0</v>
      </c>
      <c r="B3" s="21" t="s">
        <v>1</v>
      </c>
      <c r="C3" s="22" t="s">
        <v>2</v>
      </c>
      <c r="D3" s="23" t="s">
        <v>3</v>
      </c>
      <c r="E3" s="24"/>
    </row>
    <row r="4" spans="1:5" s="6" customFormat="1" ht="19.5" customHeight="1">
      <c r="A4" s="20">
        <v>1</v>
      </c>
      <c r="B4" s="21" t="s">
        <v>4</v>
      </c>
      <c r="C4" s="20" t="s">
        <v>5</v>
      </c>
      <c r="D4" s="25" t="s">
        <v>275</v>
      </c>
      <c r="E4" s="24"/>
    </row>
    <row r="5" spans="1:5" s="6" customFormat="1" ht="19.5" customHeight="1">
      <c r="A5" s="20">
        <v>2</v>
      </c>
      <c r="B5" s="21" t="s">
        <v>117</v>
      </c>
      <c r="C5" s="20" t="s">
        <v>5</v>
      </c>
      <c r="D5" s="25">
        <v>42736</v>
      </c>
      <c r="E5" s="24"/>
    </row>
    <row r="6" spans="1:5" s="6" customFormat="1" ht="19.5" customHeight="1">
      <c r="A6" s="20">
        <v>3</v>
      </c>
      <c r="B6" s="21" t="s">
        <v>118</v>
      </c>
      <c r="C6" s="20" t="s">
        <v>5</v>
      </c>
      <c r="D6" s="25">
        <v>43100</v>
      </c>
      <c r="E6" s="24"/>
    </row>
    <row r="7" spans="1:5" s="6" customFormat="1" ht="30" customHeight="1">
      <c r="A7" s="20">
        <v>4</v>
      </c>
      <c r="B7" s="55" t="s">
        <v>190</v>
      </c>
      <c r="C7" s="56"/>
      <c r="D7" s="57"/>
      <c r="E7" s="24"/>
    </row>
    <row r="8" spans="1:5" s="6" customFormat="1" ht="30" customHeight="1">
      <c r="A8" s="20">
        <v>5</v>
      </c>
      <c r="B8" s="21" t="s">
        <v>119</v>
      </c>
      <c r="C8" s="20" t="s">
        <v>18</v>
      </c>
      <c r="D8" s="26">
        <v>0</v>
      </c>
      <c r="E8" s="24"/>
    </row>
    <row r="9" spans="1:5" s="6" customFormat="1" ht="15.75">
      <c r="A9" s="20">
        <v>6</v>
      </c>
      <c r="B9" s="27" t="s">
        <v>129</v>
      </c>
      <c r="C9" s="20" t="s">
        <v>18</v>
      </c>
      <c r="D9" s="26">
        <v>6607.15</v>
      </c>
      <c r="E9" s="24"/>
    </row>
    <row r="10" spans="1:5" s="6" customFormat="1" ht="15.75">
      <c r="A10" s="20">
        <v>7</v>
      </c>
      <c r="B10" s="27" t="s">
        <v>130</v>
      </c>
      <c r="C10" s="20" t="s">
        <v>18</v>
      </c>
      <c r="D10" s="26">
        <v>71959.93</v>
      </c>
      <c r="E10" s="24"/>
    </row>
    <row r="11" spans="1:5" s="6" customFormat="1" ht="31.5">
      <c r="A11" s="20">
        <v>8</v>
      </c>
      <c r="B11" s="28" t="s">
        <v>276</v>
      </c>
      <c r="C11" s="20" t="s">
        <v>18</v>
      </c>
      <c r="D11" s="23">
        <v>630596.07</v>
      </c>
      <c r="E11" s="24"/>
    </row>
    <row r="12" spans="1:5" s="6" customFormat="1" ht="15.75">
      <c r="A12" s="20">
        <v>9</v>
      </c>
      <c r="B12" s="29" t="s">
        <v>277</v>
      </c>
      <c r="C12" s="20" t="s">
        <v>18</v>
      </c>
      <c r="D12" s="26">
        <f>D11-D13-D14</f>
        <v>354232.842</v>
      </c>
      <c r="E12" s="24"/>
    </row>
    <row r="13" spans="1:5" s="6" customFormat="1" ht="15.75">
      <c r="A13" s="20">
        <v>10</v>
      </c>
      <c r="B13" s="27" t="s">
        <v>131</v>
      </c>
      <c r="C13" s="20" t="s">
        <v>18</v>
      </c>
      <c r="D13" s="26">
        <v>163097.52599999998</v>
      </c>
      <c r="E13" s="24"/>
    </row>
    <row r="14" spans="1:5" s="6" customFormat="1" ht="15.75">
      <c r="A14" s="20">
        <v>11</v>
      </c>
      <c r="B14" s="27" t="s">
        <v>132</v>
      </c>
      <c r="C14" s="20" t="s">
        <v>18</v>
      </c>
      <c r="D14" s="26">
        <v>113265.70199999999</v>
      </c>
      <c r="E14" s="24"/>
    </row>
    <row r="15" spans="1:5" s="6" customFormat="1" ht="15.75">
      <c r="A15" s="20">
        <v>12</v>
      </c>
      <c r="B15" s="21" t="s">
        <v>120</v>
      </c>
      <c r="C15" s="20" t="s">
        <v>18</v>
      </c>
      <c r="D15" s="23">
        <f>SUM(D16:D20)</f>
        <v>719895.25</v>
      </c>
      <c r="E15" s="24"/>
    </row>
    <row r="16" spans="1:5" s="6" customFormat="1" ht="15.75">
      <c r="A16" s="20">
        <v>13</v>
      </c>
      <c r="B16" s="27" t="s">
        <v>191</v>
      </c>
      <c r="C16" s="20" t="s">
        <v>18</v>
      </c>
      <c r="D16" s="26">
        <v>719895.25</v>
      </c>
      <c r="E16" s="24"/>
    </row>
    <row r="17" spans="1:5" s="6" customFormat="1" ht="15.75">
      <c r="A17" s="20">
        <v>14</v>
      </c>
      <c r="B17" s="27" t="s">
        <v>192</v>
      </c>
      <c r="C17" s="20" t="s">
        <v>18</v>
      </c>
      <c r="D17" s="26">
        <v>0</v>
      </c>
      <c r="E17" s="24"/>
    </row>
    <row r="18" spans="1:5" s="6" customFormat="1" ht="15.75">
      <c r="A18" s="20">
        <v>15</v>
      </c>
      <c r="B18" s="27" t="s">
        <v>133</v>
      </c>
      <c r="C18" s="20" t="s">
        <v>18</v>
      </c>
      <c r="D18" s="26">
        <v>0</v>
      </c>
      <c r="E18" s="24"/>
    </row>
    <row r="19" spans="1:5" s="6" customFormat="1" ht="31.5">
      <c r="A19" s="20">
        <v>16</v>
      </c>
      <c r="B19" s="27" t="s">
        <v>134</v>
      </c>
      <c r="C19" s="20" t="s">
        <v>18</v>
      </c>
      <c r="D19" s="26">
        <v>0</v>
      </c>
      <c r="E19" s="24"/>
    </row>
    <row r="20" spans="1:5" s="6" customFormat="1" ht="15.75">
      <c r="A20" s="20">
        <v>17</v>
      </c>
      <c r="B20" s="27" t="s">
        <v>135</v>
      </c>
      <c r="C20" s="20" t="s">
        <v>18</v>
      </c>
      <c r="D20" s="26">
        <v>0</v>
      </c>
      <c r="E20" s="24"/>
    </row>
    <row r="21" spans="1:5" s="6" customFormat="1" ht="25.5" customHeight="1">
      <c r="A21" s="20">
        <v>18</v>
      </c>
      <c r="B21" s="21" t="s">
        <v>121</v>
      </c>
      <c r="C21" s="20" t="s">
        <v>18</v>
      </c>
      <c r="D21" s="23">
        <f>D8+D15</f>
        <v>719895.25</v>
      </c>
      <c r="E21" s="24"/>
    </row>
    <row r="22" spans="1:5" s="6" customFormat="1" ht="31.5">
      <c r="A22" s="20">
        <v>19</v>
      </c>
      <c r="B22" s="27" t="s">
        <v>122</v>
      </c>
      <c r="C22" s="20" t="s">
        <v>18</v>
      </c>
      <c r="D22" s="26">
        <f>D8+D13-D27</f>
        <v>-89193.14400000003</v>
      </c>
      <c r="E22" s="24"/>
    </row>
    <row r="23" spans="1:5" s="6" customFormat="1" ht="15.75">
      <c r="A23" s="20">
        <v>20</v>
      </c>
      <c r="B23" s="27" t="s">
        <v>127</v>
      </c>
      <c r="C23" s="20" t="s">
        <v>18</v>
      </c>
      <c r="D23" s="26">
        <v>124160.98</v>
      </c>
      <c r="E23" s="24"/>
    </row>
    <row r="24" spans="1:5" s="6" customFormat="1" ht="15.75">
      <c r="A24" s="20">
        <v>21</v>
      </c>
      <c r="B24" s="27" t="s">
        <v>128</v>
      </c>
      <c r="C24" s="20" t="s">
        <v>18</v>
      </c>
      <c r="D24" s="26">
        <v>102213.31</v>
      </c>
      <c r="E24" s="24"/>
    </row>
    <row r="25" spans="1:5" s="6" customFormat="1" ht="33.75" customHeight="1">
      <c r="A25" s="20">
        <v>22</v>
      </c>
      <c r="B25" s="55" t="s">
        <v>278</v>
      </c>
      <c r="C25" s="56"/>
      <c r="D25" s="57"/>
      <c r="E25" s="24"/>
    </row>
    <row r="26" spans="1:9" s="6" customFormat="1" ht="15.75">
      <c r="A26" s="20">
        <v>23</v>
      </c>
      <c r="B26" s="30" t="s">
        <v>254</v>
      </c>
      <c r="C26" s="20" t="s">
        <v>5</v>
      </c>
      <c r="D26" s="26">
        <v>113265.70199999999</v>
      </c>
      <c r="E26" s="24">
        <v>4.26</v>
      </c>
      <c r="F26" s="34">
        <v>4.65</v>
      </c>
      <c r="G26" s="35">
        <v>2118.7</v>
      </c>
      <c r="H26" s="35">
        <f aca="true" t="shared" si="0" ref="H26:H37">(E26+F26)/2*12*G26</f>
        <v>113265.70199999999</v>
      </c>
      <c r="I26" s="34"/>
    </row>
    <row r="27" spans="1:9" s="6" customFormat="1" ht="15.75">
      <c r="A27" s="20">
        <v>24</v>
      </c>
      <c r="B27" s="30" t="s">
        <v>257</v>
      </c>
      <c r="C27" s="20" t="s">
        <v>5</v>
      </c>
      <c r="D27" s="26">
        <v>252290.67</v>
      </c>
      <c r="E27" s="24">
        <v>6.23</v>
      </c>
      <c r="F27" s="34">
        <v>6.6</v>
      </c>
      <c r="G27" s="35">
        <v>2118.7</v>
      </c>
      <c r="H27" s="35">
        <f t="shared" si="0"/>
        <v>163097.52599999998</v>
      </c>
      <c r="I27" s="34"/>
    </row>
    <row r="28" spans="1:9" s="6" customFormat="1" ht="15.75">
      <c r="A28" s="20">
        <v>25</v>
      </c>
      <c r="B28" s="30" t="s">
        <v>279</v>
      </c>
      <c r="C28" s="20" t="s">
        <v>5</v>
      </c>
      <c r="D28" s="26">
        <v>0</v>
      </c>
      <c r="E28" s="24"/>
      <c r="F28" s="34"/>
      <c r="G28" s="35">
        <v>2118.7</v>
      </c>
      <c r="H28" s="35">
        <f t="shared" si="0"/>
        <v>0</v>
      </c>
      <c r="I28" s="34"/>
    </row>
    <row r="29" spans="1:9" s="6" customFormat="1" ht="15.75">
      <c r="A29" s="20">
        <v>26</v>
      </c>
      <c r="B29" s="30" t="s">
        <v>280</v>
      </c>
      <c r="C29" s="20" t="s">
        <v>5</v>
      </c>
      <c r="D29" s="26">
        <v>0</v>
      </c>
      <c r="E29" s="24"/>
      <c r="F29" s="34"/>
      <c r="G29" s="35">
        <v>2118.7</v>
      </c>
      <c r="H29" s="35">
        <f t="shared" si="0"/>
        <v>0</v>
      </c>
      <c r="I29" s="34"/>
    </row>
    <row r="30" spans="1:9" s="6" customFormat="1" ht="15.75">
      <c r="A30" s="20">
        <v>27</v>
      </c>
      <c r="B30" s="30" t="s">
        <v>260</v>
      </c>
      <c r="C30" s="20" t="s">
        <v>5</v>
      </c>
      <c r="D30" s="26">
        <v>63052.51199999999</v>
      </c>
      <c r="E30" s="24">
        <v>2.21</v>
      </c>
      <c r="F30" s="34">
        <v>2.75</v>
      </c>
      <c r="G30" s="35">
        <v>2118.7</v>
      </c>
      <c r="H30" s="35">
        <f t="shared" si="0"/>
        <v>63052.51199999999</v>
      </c>
      <c r="I30" s="34"/>
    </row>
    <row r="31" spans="1:9" s="6" customFormat="1" ht="15.75">
      <c r="A31" s="20">
        <v>28</v>
      </c>
      <c r="B31" s="30" t="s">
        <v>262</v>
      </c>
      <c r="C31" s="20" t="s">
        <v>5</v>
      </c>
      <c r="D31" s="26">
        <v>45509.676</v>
      </c>
      <c r="E31" s="24">
        <v>1.78</v>
      </c>
      <c r="F31" s="34">
        <v>1.8</v>
      </c>
      <c r="G31" s="35">
        <v>2118.7</v>
      </c>
      <c r="H31" s="35">
        <f t="shared" si="0"/>
        <v>45509.676</v>
      </c>
      <c r="I31" s="34"/>
    </row>
    <row r="32" spans="1:9" s="6" customFormat="1" ht="63">
      <c r="A32" s="20">
        <v>29</v>
      </c>
      <c r="B32" s="30" t="s">
        <v>263</v>
      </c>
      <c r="C32" s="20" t="s">
        <v>5</v>
      </c>
      <c r="D32" s="26">
        <v>115172.53199999999</v>
      </c>
      <c r="E32" s="24">
        <v>4.53</v>
      </c>
      <c r="F32" s="34">
        <v>4.53</v>
      </c>
      <c r="G32" s="35">
        <v>2118.7</v>
      </c>
      <c r="H32" s="35">
        <f t="shared" si="0"/>
        <v>115172.53199999999</v>
      </c>
      <c r="I32" s="34"/>
    </row>
    <row r="33" spans="1:9" s="6" customFormat="1" ht="15.75">
      <c r="A33" s="20">
        <v>30</v>
      </c>
      <c r="B33" s="30" t="s">
        <v>264</v>
      </c>
      <c r="C33" s="20" t="s">
        <v>5</v>
      </c>
      <c r="D33" s="26">
        <v>1525.4639999999997</v>
      </c>
      <c r="E33" s="24">
        <v>0.06</v>
      </c>
      <c r="F33" s="34">
        <v>0.06</v>
      </c>
      <c r="G33" s="35">
        <v>2118.7</v>
      </c>
      <c r="H33" s="35">
        <f t="shared" si="0"/>
        <v>1525.4639999999997</v>
      </c>
      <c r="I33" s="34"/>
    </row>
    <row r="34" spans="1:9" s="6" customFormat="1" ht="15.75">
      <c r="A34" s="20">
        <v>31</v>
      </c>
      <c r="B34" s="30" t="s">
        <v>281</v>
      </c>
      <c r="C34" s="20"/>
      <c r="D34" s="26">
        <v>0</v>
      </c>
      <c r="E34" s="24"/>
      <c r="F34" s="34"/>
      <c r="G34" s="35">
        <v>2118.7</v>
      </c>
      <c r="H34" s="35">
        <f t="shared" si="0"/>
        <v>0</v>
      </c>
      <c r="I34" s="34"/>
    </row>
    <row r="35" spans="1:9" s="6" customFormat="1" ht="15.75">
      <c r="A35" s="20">
        <v>32</v>
      </c>
      <c r="B35" s="30" t="s">
        <v>267</v>
      </c>
      <c r="C35" s="20" t="s">
        <v>5</v>
      </c>
      <c r="D35" s="26">
        <v>3559.416</v>
      </c>
      <c r="E35" s="24">
        <v>0.14</v>
      </c>
      <c r="F35" s="34">
        <v>0.14</v>
      </c>
      <c r="G35" s="35">
        <v>2118.7</v>
      </c>
      <c r="H35" s="35">
        <f t="shared" si="0"/>
        <v>3559.416</v>
      </c>
      <c r="I35" s="34"/>
    </row>
    <row r="36" spans="1:9" s="6" customFormat="1" ht="15.75">
      <c r="A36" s="20">
        <v>33</v>
      </c>
      <c r="B36" s="30" t="s">
        <v>269</v>
      </c>
      <c r="C36" s="20" t="s">
        <v>5</v>
      </c>
      <c r="D36" s="26">
        <v>1016.9759999999999</v>
      </c>
      <c r="E36" s="24">
        <v>0.04</v>
      </c>
      <c r="F36" s="34">
        <v>0.04</v>
      </c>
      <c r="G36" s="35">
        <v>2118.7</v>
      </c>
      <c r="H36" s="35">
        <f t="shared" si="0"/>
        <v>1016.9759999999999</v>
      </c>
      <c r="I36" s="34"/>
    </row>
    <row r="37" spans="1:9" s="6" customFormat="1" ht="15.75">
      <c r="A37" s="20">
        <v>34</v>
      </c>
      <c r="B37" s="30" t="s">
        <v>271</v>
      </c>
      <c r="C37" s="20" t="s">
        <v>5</v>
      </c>
      <c r="D37" s="26">
        <v>98646.67199999999</v>
      </c>
      <c r="E37" s="24">
        <v>3.88</v>
      </c>
      <c r="F37" s="34">
        <v>3.88</v>
      </c>
      <c r="G37" s="35">
        <v>2118.7</v>
      </c>
      <c r="H37" s="35">
        <f t="shared" si="0"/>
        <v>98646.67199999999</v>
      </c>
      <c r="I37" s="34"/>
    </row>
    <row r="38" spans="1:5" s="6" customFormat="1" ht="15.75">
      <c r="A38" s="20">
        <v>35</v>
      </c>
      <c r="B38" s="30" t="s">
        <v>282</v>
      </c>
      <c r="C38" s="20" t="s">
        <v>5</v>
      </c>
      <c r="D38" s="26">
        <v>1523.97</v>
      </c>
      <c r="E38" s="24"/>
    </row>
    <row r="39" spans="1:5" s="6" customFormat="1" ht="15.75">
      <c r="A39" s="20">
        <v>36</v>
      </c>
      <c r="B39" s="30" t="s">
        <v>283</v>
      </c>
      <c r="C39" s="20" t="s">
        <v>5</v>
      </c>
      <c r="D39" s="26">
        <v>9000.35</v>
      </c>
      <c r="E39" s="24"/>
    </row>
    <row r="40" spans="1:5" s="6" customFormat="1" ht="15.75">
      <c r="A40" s="20">
        <v>37</v>
      </c>
      <c r="B40" s="30" t="s">
        <v>284</v>
      </c>
      <c r="C40" s="20" t="s">
        <v>5</v>
      </c>
      <c r="D40" s="26">
        <v>24212.18</v>
      </c>
      <c r="E40" s="24"/>
    </row>
    <row r="41" spans="1:5" s="6" customFormat="1" ht="25.5" customHeight="1">
      <c r="A41" s="20">
        <v>38</v>
      </c>
      <c r="B41" s="55" t="s">
        <v>193</v>
      </c>
      <c r="C41" s="56"/>
      <c r="D41" s="57"/>
      <c r="E41" s="24"/>
    </row>
    <row r="42" spans="1:5" s="6" customFormat="1" ht="15.75">
      <c r="A42" s="20">
        <v>39</v>
      </c>
      <c r="B42" s="27" t="s">
        <v>194</v>
      </c>
      <c r="C42" s="20" t="s">
        <v>6</v>
      </c>
      <c r="D42" s="26">
        <v>0</v>
      </c>
      <c r="E42" s="24"/>
    </row>
    <row r="43" spans="1:5" s="6" customFormat="1" ht="15.75">
      <c r="A43" s="20">
        <v>40</v>
      </c>
      <c r="B43" s="27" t="s">
        <v>195</v>
      </c>
      <c r="C43" s="20" t="s">
        <v>6</v>
      </c>
      <c r="D43" s="26">
        <v>0</v>
      </c>
      <c r="E43" s="24"/>
    </row>
    <row r="44" spans="1:5" s="6" customFormat="1" ht="31.5">
      <c r="A44" s="20">
        <v>41</v>
      </c>
      <c r="B44" s="27" t="s">
        <v>196</v>
      </c>
      <c r="C44" s="20" t="s">
        <v>6</v>
      </c>
      <c r="D44" s="26">
        <v>0</v>
      </c>
      <c r="E44" s="24"/>
    </row>
    <row r="45" spans="1:5" s="6" customFormat="1" ht="15.75">
      <c r="A45" s="20">
        <v>42</v>
      </c>
      <c r="B45" s="27" t="s">
        <v>197</v>
      </c>
      <c r="C45" s="20" t="s">
        <v>18</v>
      </c>
      <c r="D45" s="26">
        <v>0</v>
      </c>
      <c r="E45" s="24"/>
    </row>
    <row r="46" spans="1:5" s="6" customFormat="1" ht="28.5" customHeight="1">
      <c r="A46" s="20">
        <v>43</v>
      </c>
      <c r="B46" s="55" t="s">
        <v>123</v>
      </c>
      <c r="C46" s="56"/>
      <c r="D46" s="57"/>
      <c r="E46" s="24"/>
    </row>
    <row r="47" spans="1:5" s="6" customFormat="1" ht="31.5">
      <c r="A47" s="20">
        <v>44</v>
      </c>
      <c r="B47" s="27" t="s">
        <v>124</v>
      </c>
      <c r="C47" s="20" t="s">
        <v>18</v>
      </c>
      <c r="D47" s="26">
        <v>0</v>
      </c>
      <c r="E47" s="24"/>
    </row>
    <row r="48" spans="1:5" s="6" customFormat="1" ht="15.75">
      <c r="A48" s="20">
        <v>45</v>
      </c>
      <c r="B48" s="27" t="s">
        <v>129</v>
      </c>
      <c r="C48" s="20" t="s">
        <v>18</v>
      </c>
      <c r="D48" s="26">
        <v>2695.09</v>
      </c>
      <c r="E48" s="24"/>
    </row>
    <row r="49" spans="1:5" s="6" customFormat="1" ht="15.75">
      <c r="A49" s="20">
        <v>46</v>
      </c>
      <c r="B49" s="27" t="s">
        <v>130</v>
      </c>
      <c r="C49" s="20" t="s">
        <v>18</v>
      </c>
      <c r="D49" s="26">
        <v>194573.21</v>
      </c>
      <c r="E49" s="24"/>
    </row>
    <row r="50" spans="1:5" s="6" customFormat="1" ht="31.5">
      <c r="A50" s="20">
        <v>47</v>
      </c>
      <c r="B50" s="27" t="s">
        <v>125</v>
      </c>
      <c r="C50" s="20" t="s">
        <v>18</v>
      </c>
      <c r="D50" s="26">
        <v>0</v>
      </c>
      <c r="E50" s="24"/>
    </row>
    <row r="51" spans="1:5" s="6" customFormat="1" ht="15.75">
      <c r="A51" s="20">
        <v>48</v>
      </c>
      <c r="B51" s="27" t="s">
        <v>129</v>
      </c>
      <c r="C51" s="20" t="s">
        <v>18</v>
      </c>
      <c r="D51" s="26">
        <v>24802.27</v>
      </c>
      <c r="E51" s="24"/>
    </row>
    <row r="52" spans="1:5" s="6" customFormat="1" ht="15.75">
      <c r="A52" s="20">
        <v>49</v>
      </c>
      <c r="B52" s="27" t="s">
        <v>130</v>
      </c>
      <c r="C52" s="20" t="s">
        <v>18</v>
      </c>
      <c r="D52" s="26">
        <v>335762.81</v>
      </c>
      <c r="E52" s="24"/>
    </row>
    <row r="53" spans="1:5" s="6" customFormat="1" ht="19.5" customHeight="1">
      <c r="A53" s="20">
        <v>50</v>
      </c>
      <c r="B53" s="55" t="s">
        <v>285</v>
      </c>
      <c r="C53" s="56"/>
      <c r="D53" s="57"/>
      <c r="E53" s="24"/>
    </row>
    <row r="54" spans="1:5" s="6" customFormat="1" ht="19.5" customHeight="1">
      <c r="A54" s="20">
        <v>51</v>
      </c>
      <c r="B54" s="58" t="s">
        <v>274</v>
      </c>
      <c r="C54" s="59"/>
      <c r="D54" s="60"/>
      <c r="E54" s="24"/>
    </row>
    <row r="55" spans="1:5" s="6" customFormat="1" ht="19.5" customHeight="1">
      <c r="A55" s="20">
        <v>52</v>
      </c>
      <c r="B55" s="27" t="s">
        <v>126</v>
      </c>
      <c r="C55" s="20" t="s">
        <v>286</v>
      </c>
      <c r="D55" s="26">
        <v>0</v>
      </c>
      <c r="E55" s="24"/>
    </row>
    <row r="56" spans="1:5" s="6" customFormat="1" ht="19.5" customHeight="1">
      <c r="A56" s="20">
        <v>53</v>
      </c>
      <c r="B56" s="27" t="s">
        <v>198</v>
      </c>
      <c r="C56" s="20" t="s">
        <v>18</v>
      </c>
      <c r="D56" s="26">
        <v>1004772.24</v>
      </c>
      <c r="E56" s="24"/>
    </row>
    <row r="57" spans="1:5" s="6" customFormat="1" ht="19.5" customHeight="1">
      <c r="A57" s="20">
        <v>54</v>
      </c>
      <c r="B57" s="27" t="s">
        <v>199</v>
      </c>
      <c r="C57" s="20" t="s">
        <v>18</v>
      </c>
      <c r="D57" s="26">
        <v>897855.89</v>
      </c>
      <c r="E57" s="24"/>
    </row>
    <row r="58" spans="1:5" s="6" customFormat="1" ht="19.5" customHeight="1">
      <c r="A58" s="20">
        <v>55</v>
      </c>
      <c r="B58" s="27" t="s">
        <v>200</v>
      </c>
      <c r="C58" s="20" t="s">
        <v>18</v>
      </c>
      <c r="D58" s="26">
        <v>231230.78</v>
      </c>
      <c r="E58" s="24"/>
    </row>
    <row r="59" spans="1:5" s="6" customFormat="1" ht="19.5" customHeight="1">
      <c r="A59" s="20">
        <v>60</v>
      </c>
      <c r="B59" s="55" t="s">
        <v>201</v>
      </c>
      <c r="C59" s="56"/>
      <c r="D59" s="56"/>
      <c r="E59" s="24"/>
    </row>
    <row r="60" spans="1:5" s="6" customFormat="1" ht="19.5" customHeight="1">
      <c r="A60" s="20">
        <v>61</v>
      </c>
      <c r="B60" s="27" t="s">
        <v>194</v>
      </c>
      <c r="C60" s="20" t="s">
        <v>6</v>
      </c>
      <c r="D60" s="26">
        <v>0</v>
      </c>
      <c r="E60" s="24"/>
    </row>
    <row r="61" spans="1:5" s="6" customFormat="1" ht="19.5" customHeight="1">
      <c r="A61" s="20">
        <v>62</v>
      </c>
      <c r="B61" s="27" t="s">
        <v>195</v>
      </c>
      <c r="C61" s="20" t="s">
        <v>6</v>
      </c>
      <c r="D61" s="26">
        <v>0</v>
      </c>
      <c r="E61" s="24"/>
    </row>
    <row r="62" spans="1:5" s="6" customFormat="1" ht="19.5" customHeight="1">
      <c r="A62" s="20">
        <v>63</v>
      </c>
      <c r="B62" s="27" t="s">
        <v>196</v>
      </c>
      <c r="C62" s="20" t="s">
        <v>6</v>
      </c>
      <c r="D62" s="26">
        <v>0</v>
      </c>
      <c r="E62" s="24"/>
    </row>
    <row r="63" spans="1:5" s="6" customFormat="1" ht="19.5" customHeight="1">
      <c r="A63" s="20">
        <v>64</v>
      </c>
      <c r="B63" s="27" t="s">
        <v>197</v>
      </c>
      <c r="C63" s="20" t="s">
        <v>18</v>
      </c>
      <c r="D63" s="26">
        <v>0</v>
      </c>
      <c r="E63" s="24"/>
    </row>
    <row r="64" spans="1:5" s="6" customFormat="1" ht="19.5" customHeight="1">
      <c r="A64" s="20">
        <v>65</v>
      </c>
      <c r="B64" s="58" t="s">
        <v>287</v>
      </c>
      <c r="C64" s="59"/>
      <c r="D64" s="59"/>
      <c r="E64" s="24"/>
    </row>
    <row r="65" spans="1:5" s="6" customFormat="1" ht="19.5" customHeight="1">
      <c r="A65" s="20">
        <v>66</v>
      </c>
      <c r="B65" s="27" t="s">
        <v>126</v>
      </c>
      <c r="C65" s="20" t="s">
        <v>34</v>
      </c>
      <c r="D65" s="26">
        <v>2361.78</v>
      </c>
      <c r="E65" s="24"/>
    </row>
    <row r="66" spans="1:5" s="6" customFormat="1" ht="19.5" customHeight="1">
      <c r="A66" s="20">
        <v>67</v>
      </c>
      <c r="B66" s="27" t="s">
        <v>198</v>
      </c>
      <c r="C66" s="20" t="s">
        <v>18</v>
      </c>
      <c r="D66" s="26">
        <v>77371.88</v>
      </c>
      <c r="E66" s="24"/>
    </row>
    <row r="67" spans="1:5" s="6" customFormat="1" ht="19.5" customHeight="1">
      <c r="A67" s="20">
        <v>68</v>
      </c>
      <c r="B67" s="27" t="s">
        <v>199</v>
      </c>
      <c r="C67" s="20" t="s">
        <v>18</v>
      </c>
      <c r="D67" s="26">
        <v>88606.54</v>
      </c>
      <c r="E67" s="24"/>
    </row>
    <row r="68" spans="1:5" s="6" customFormat="1" ht="30" customHeight="1">
      <c r="A68" s="20">
        <v>69</v>
      </c>
      <c r="B68" s="27" t="s">
        <v>200</v>
      </c>
      <c r="C68" s="20" t="s">
        <v>18</v>
      </c>
      <c r="D68" s="26">
        <v>10786.94</v>
      </c>
      <c r="E68" s="24"/>
    </row>
    <row r="69" spans="1:5" s="6" customFormat="1" ht="19.5" customHeight="1">
      <c r="A69" s="20">
        <v>70</v>
      </c>
      <c r="B69" s="58" t="s">
        <v>273</v>
      </c>
      <c r="C69" s="59"/>
      <c r="D69" s="60"/>
      <c r="E69" s="24"/>
    </row>
    <row r="70" spans="1:5" s="6" customFormat="1" ht="19.5" customHeight="1">
      <c r="A70" s="20">
        <v>71</v>
      </c>
      <c r="B70" s="27" t="s">
        <v>126</v>
      </c>
      <c r="C70" s="20" t="s">
        <v>34</v>
      </c>
      <c r="D70" s="26">
        <v>3734.89</v>
      </c>
      <c r="E70" s="24"/>
    </row>
    <row r="71" spans="1:5" s="6" customFormat="1" ht="32.25" customHeight="1">
      <c r="A71" s="20">
        <v>72</v>
      </c>
      <c r="B71" s="27" t="s">
        <v>198</v>
      </c>
      <c r="C71" s="20" t="s">
        <v>18</v>
      </c>
      <c r="D71" s="26">
        <v>102242.25</v>
      </c>
      <c r="E71" s="24"/>
    </row>
    <row r="72" spans="1:5" s="6" customFormat="1" ht="19.5" customHeight="1">
      <c r="A72" s="20">
        <v>73</v>
      </c>
      <c r="B72" s="27" t="s">
        <v>199</v>
      </c>
      <c r="C72" s="20" t="s">
        <v>18</v>
      </c>
      <c r="D72" s="26">
        <v>99704.17</v>
      </c>
      <c r="E72" s="24"/>
    </row>
    <row r="73" spans="1:5" s="6" customFormat="1" ht="19.5" customHeight="1">
      <c r="A73" s="20">
        <v>74</v>
      </c>
      <c r="B73" s="27" t="s">
        <v>200</v>
      </c>
      <c r="C73" s="20" t="s">
        <v>18</v>
      </c>
      <c r="D73" s="26">
        <v>16350.38</v>
      </c>
      <c r="E73" s="24"/>
    </row>
    <row r="74" spans="1:5" s="6" customFormat="1" ht="30" customHeight="1">
      <c r="A74" s="20">
        <v>79</v>
      </c>
      <c r="B74" s="55" t="s">
        <v>201</v>
      </c>
      <c r="C74" s="56"/>
      <c r="D74" s="56"/>
      <c r="E74" s="24"/>
    </row>
    <row r="75" spans="1:5" s="6" customFormat="1" ht="19.5" customHeight="1">
      <c r="A75" s="20">
        <v>80</v>
      </c>
      <c r="B75" s="27" t="s">
        <v>194</v>
      </c>
      <c r="C75" s="20" t="s">
        <v>6</v>
      </c>
      <c r="D75" s="26">
        <v>0</v>
      </c>
      <c r="E75" s="24"/>
    </row>
    <row r="76" spans="1:5" s="6" customFormat="1" ht="19.5" customHeight="1">
      <c r="A76" s="20">
        <v>81</v>
      </c>
      <c r="B76" s="27" t="s">
        <v>195</v>
      </c>
      <c r="C76" s="20" t="s">
        <v>6</v>
      </c>
      <c r="D76" s="26">
        <v>0</v>
      </c>
      <c r="E76" s="24"/>
    </row>
    <row r="77" spans="1:5" s="6" customFormat="1" ht="30" customHeight="1">
      <c r="A77" s="20">
        <v>82</v>
      </c>
      <c r="B77" s="27" t="s">
        <v>196</v>
      </c>
      <c r="C77" s="20" t="s">
        <v>6</v>
      </c>
      <c r="D77" s="26">
        <v>0</v>
      </c>
      <c r="E77" s="24"/>
    </row>
    <row r="78" spans="1:5" s="6" customFormat="1" ht="19.5" customHeight="1">
      <c r="A78" s="20">
        <v>83</v>
      </c>
      <c r="B78" s="27" t="s">
        <v>197</v>
      </c>
      <c r="C78" s="20" t="s">
        <v>18</v>
      </c>
      <c r="D78" s="26">
        <v>0</v>
      </c>
      <c r="E78" s="24"/>
    </row>
    <row r="79" spans="1:5" s="6" customFormat="1" ht="19.5" customHeight="1">
      <c r="A79" s="20">
        <v>84</v>
      </c>
      <c r="B79" s="55" t="s">
        <v>288</v>
      </c>
      <c r="C79" s="56"/>
      <c r="D79" s="56"/>
      <c r="E79" s="24"/>
    </row>
    <row r="80" spans="1:5" s="6" customFormat="1" ht="30" customHeight="1">
      <c r="A80" s="20">
        <v>85</v>
      </c>
      <c r="B80" s="27" t="s">
        <v>126</v>
      </c>
      <c r="C80" s="20" t="s">
        <v>34</v>
      </c>
      <c r="D80" s="26">
        <v>1373.11</v>
      </c>
      <c r="E80" s="24"/>
    </row>
    <row r="81" spans="1:5" s="6" customFormat="1" ht="19.5" customHeight="1">
      <c r="A81" s="20">
        <v>86</v>
      </c>
      <c r="B81" s="27" t="s">
        <v>198</v>
      </c>
      <c r="C81" s="20" t="s">
        <v>18</v>
      </c>
      <c r="D81" s="26">
        <v>272273.86</v>
      </c>
      <c r="E81" s="24"/>
    </row>
    <row r="82" spans="1:5" s="6" customFormat="1" ht="19.5" customHeight="1">
      <c r="A82" s="20">
        <v>87</v>
      </c>
      <c r="B82" s="27" t="s">
        <v>199</v>
      </c>
      <c r="C82" s="20" t="s">
        <v>18</v>
      </c>
      <c r="D82" s="26">
        <v>243147.23</v>
      </c>
      <c r="E82" s="24"/>
    </row>
    <row r="83" spans="1:5" s="6" customFormat="1" ht="19.5" customHeight="1">
      <c r="A83" s="20">
        <v>88</v>
      </c>
      <c r="B83" s="27" t="s">
        <v>200</v>
      </c>
      <c r="C83" s="20" t="s">
        <v>18</v>
      </c>
      <c r="D83" s="26">
        <v>73430.75</v>
      </c>
      <c r="E83" s="24"/>
    </row>
    <row r="84" spans="1:5" s="6" customFormat="1" ht="19.5" customHeight="1">
      <c r="A84" s="20">
        <v>93</v>
      </c>
      <c r="B84" s="55" t="s">
        <v>201</v>
      </c>
      <c r="C84" s="56"/>
      <c r="D84" s="56"/>
      <c r="E84" s="24"/>
    </row>
    <row r="85" spans="1:5" s="6" customFormat="1" ht="20.25" customHeight="1">
      <c r="A85" s="20">
        <v>94</v>
      </c>
      <c r="B85" s="27" t="s">
        <v>194</v>
      </c>
      <c r="C85" s="20" t="s">
        <v>6</v>
      </c>
      <c r="D85" s="26">
        <v>0</v>
      </c>
      <c r="E85" s="24"/>
    </row>
    <row r="86" spans="1:5" s="6" customFormat="1" ht="20.25" customHeight="1">
      <c r="A86" s="20">
        <v>95</v>
      </c>
      <c r="B86" s="27" t="s">
        <v>195</v>
      </c>
      <c r="C86" s="20" t="s">
        <v>6</v>
      </c>
      <c r="D86" s="26">
        <v>0</v>
      </c>
      <c r="E86" s="24"/>
    </row>
    <row r="87" spans="1:5" s="6" customFormat="1" ht="30" customHeight="1">
      <c r="A87" s="20">
        <v>96</v>
      </c>
      <c r="B87" s="27" t="s">
        <v>196</v>
      </c>
      <c r="C87" s="20" t="s">
        <v>6</v>
      </c>
      <c r="D87" s="26">
        <v>0</v>
      </c>
      <c r="E87" s="24"/>
    </row>
    <row r="88" spans="1:5" s="6" customFormat="1" ht="30" customHeight="1">
      <c r="A88" s="20">
        <v>97</v>
      </c>
      <c r="B88" s="27" t="s">
        <v>197</v>
      </c>
      <c r="C88" s="20" t="s">
        <v>18</v>
      </c>
      <c r="D88" s="26">
        <v>0</v>
      </c>
      <c r="E88" s="24"/>
    </row>
    <row r="89" spans="1:5" s="6" customFormat="1" ht="35.25" customHeight="1">
      <c r="A89" s="20">
        <v>98</v>
      </c>
      <c r="B89" s="55" t="s">
        <v>289</v>
      </c>
      <c r="C89" s="56"/>
      <c r="D89" s="56"/>
      <c r="E89" s="24"/>
    </row>
    <row r="90" spans="1:5" s="6" customFormat="1" ht="48" customHeight="1">
      <c r="A90" s="20">
        <v>99</v>
      </c>
      <c r="B90" s="27" t="s">
        <v>126</v>
      </c>
      <c r="C90" s="20" t="s">
        <v>286</v>
      </c>
      <c r="D90" s="26">
        <v>0</v>
      </c>
      <c r="E90" s="24"/>
    </row>
    <row r="91" spans="1:5" s="6" customFormat="1" ht="30" customHeight="1">
      <c r="A91" s="20">
        <v>100</v>
      </c>
      <c r="B91" s="27" t="s">
        <v>198</v>
      </c>
      <c r="C91" s="20" t="s">
        <v>18</v>
      </c>
      <c r="D91" s="26">
        <v>0</v>
      </c>
      <c r="E91" s="24"/>
    </row>
    <row r="92" spans="1:5" s="6" customFormat="1" ht="19.5" customHeight="1">
      <c r="A92" s="20">
        <v>101</v>
      </c>
      <c r="B92" s="27" t="s">
        <v>199</v>
      </c>
      <c r="C92" s="20" t="s">
        <v>18</v>
      </c>
      <c r="D92" s="26">
        <v>0</v>
      </c>
      <c r="E92" s="24"/>
    </row>
    <row r="93" spans="1:5" s="6" customFormat="1" ht="19.5" customHeight="1">
      <c r="A93" s="20">
        <v>102</v>
      </c>
      <c r="B93" s="27" t="s">
        <v>200</v>
      </c>
      <c r="C93" s="20" t="s">
        <v>18</v>
      </c>
      <c r="D93" s="26">
        <v>0</v>
      </c>
      <c r="E93" s="24"/>
    </row>
    <row r="94" spans="1:5" s="6" customFormat="1" ht="32.25" customHeight="1">
      <c r="A94" s="20">
        <v>107</v>
      </c>
      <c r="B94" s="55" t="s">
        <v>201</v>
      </c>
      <c r="C94" s="56"/>
      <c r="D94" s="56"/>
      <c r="E94" s="24"/>
    </row>
    <row r="95" spans="1:5" s="6" customFormat="1" ht="19.5" customHeight="1">
      <c r="A95" s="20">
        <v>108</v>
      </c>
      <c r="B95" s="27" t="s">
        <v>194</v>
      </c>
      <c r="C95" s="20" t="s">
        <v>6</v>
      </c>
      <c r="D95" s="26">
        <v>0</v>
      </c>
      <c r="E95" s="24"/>
    </row>
    <row r="96" spans="1:5" s="6" customFormat="1" ht="30" customHeight="1">
      <c r="A96" s="20">
        <v>109</v>
      </c>
      <c r="B96" s="27" t="s">
        <v>195</v>
      </c>
      <c r="C96" s="20" t="s">
        <v>6</v>
      </c>
      <c r="D96" s="26">
        <v>0</v>
      </c>
      <c r="E96" s="24"/>
    </row>
    <row r="97" spans="1:5" s="6" customFormat="1" ht="33" customHeight="1">
      <c r="A97" s="20">
        <v>110</v>
      </c>
      <c r="B97" s="27" t="s">
        <v>196</v>
      </c>
      <c r="C97" s="20" t="s">
        <v>6</v>
      </c>
      <c r="D97" s="26">
        <v>0</v>
      </c>
      <c r="E97" s="24"/>
    </row>
    <row r="98" spans="1:5" s="6" customFormat="1" ht="19.5" customHeight="1">
      <c r="A98" s="20">
        <v>111</v>
      </c>
      <c r="B98" s="27" t="s">
        <v>197</v>
      </c>
      <c r="C98" s="20" t="s">
        <v>18</v>
      </c>
      <c r="D98" s="26">
        <v>0</v>
      </c>
      <c r="E98" s="24"/>
    </row>
    <row r="99" spans="1:5" s="6" customFormat="1" ht="32.25" customHeight="1">
      <c r="A99" s="20">
        <v>112</v>
      </c>
      <c r="B99" s="58" t="s">
        <v>290</v>
      </c>
      <c r="C99" s="59"/>
      <c r="D99" s="60"/>
      <c r="E99" s="24"/>
    </row>
    <row r="100" spans="1:10" ht="15.75">
      <c r="A100" s="20">
        <v>113</v>
      </c>
      <c r="B100" s="27" t="s">
        <v>126</v>
      </c>
      <c r="C100" s="20" t="s">
        <v>291</v>
      </c>
      <c r="D100" s="26">
        <v>0</v>
      </c>
      <c r="E100" s="24"/>
      <c r="F100" s="6"/>
      <c r="G100" s="6"/>
      <c r="H100" s="6"/>
      <c r="I100" s="6"/>
      <c r="J100" s="6"/>
    </row>
    <row r="101" spans="1:10" ht="15.75">
      <c r="A101" s="20">
        <v>114</v>
      </c>
      <c r="B101" s="27" t="s">
        <v>198</v>
      </c>
      <c r="C101" s="20" t="s">
        <v>18</v>
      </c>
      <c r="D101" s="26">
        <v>0</v>
      </c>
      <c r="E101" s="24"/>
      <c r="F101" s="6"/>
      <c r="G101" s="6"/>
      <c r="H101" s="6"/>
      <c r="I101" s="6"/>
      <c r="J101" s="6"/>
    </row>
    <row r="102" spans="1:10" ht="15.75">
      <c r="A102" s="20">
        <v>115</v>
      </c>
      <c r="B102" s="27" t="s">
        <v>199</v>
      </c>
      <c r="C102" s="20" t="s">
        <v>18</v>
      </c>
      <c r="D102" s="26">
        <v>0</v>
      </c>
      <c r="E102" s="24"/>
      <c r="F102" s="6"/>
      <c r="G102" s="6"/>
      <c r="H102" s="6"/>
      <c r="I102" s="6"/>
      <c r="J102" s="6"/>
    </row>
    <row r="103" spans="1:10" ht="15.75">
      <c r="A103" s="20">
        <v>116</v>
      </c>
      <c r="B103" s="27" t="s">
        <v>200</v>
      </c>
      <c r="C103" s="20" t="s">
        <v>18</v>
      </c>
      <c r="D103" s="26">
        <v>0</v>
      </c>
      <c r="E103" s="24"/>
      <c r="F103" s="6"/>
      <c r="G103" s="6"/>
      <c r="H103" s="6"/>
      <c r="I103" s="6"/>
      <c r="J103" s="6"/>
    </row>
    <row r="104" spans="1:10" ht="15.75">
      <c r="A104" s="20">
        <v>121</v>
      </c>
      <c r="B104" s="55" t="s">
        <v>201</v>
      </c>
      <c r="C104" s="56"/>
      <c r="D104" s="57"/>
      <c r="E104" s="24"/>
      <c r="F104" s="6"/>
      <c r="G104" s="6"/>
      <c r="H104" s="6"/>
      <c r="I104" s="6"/>
      <c r="J104" s="6"/>
    </row>
    <row r="105" spans="1:10" ht="15.75">
      <c r="A105" s="20">
        <v>122</v>
      </c>
      <c r="B105" s="27" t="s">
        <v>194</v>
      </c>
      <c r="C105" s="20" t="s">
        <v>6</v>
      </c>
      <c r="D105" s="26">
        <v>0</v>
      </c>
      <c r="E105" s="24"/>
      <c r="F105" s="6"/>
      <c r="G105" s="6"/>
      <c r="H105" s="6"/>
      <c r="I105" s="6"/>
      <c r="J105" s="6"/>
    </row>
    <row r="106" spans="1:10" ht="15.75">
      <c r="A106" s="20">
        <v>123</v>
      </c>
      <c r="B106" s="27" t="s">
        <v>195</v>
      </c>
      <c r="C106" s="20" t="s">
        <v>6</v>
      </c>
      <c r="D106" s="26">
        <v>0</v>
      </c>
      <c r="E106" s="24"/>
      <c r="F106" s="6"/>
      <c r="G106" s="6"/>
      <c r="H106" s="6"/>
      <c r="I106" s="6"/>
      <c r="J106" s="6"/>
    </row>
    <row r="107" spans="1:10" ht="31.5">
      <c r="A107" s="20">
        <v>124</v>
      </c>
      <c r="B107" s="27" t="s">
        <v>196</v>
      </c>
      <c r="C107" s="20" t="s">
        <v>6</v>
      </c>
      <c r="D107" s="26">
        <v>0</v>
      </c>
      <c r="E107" s="24"/>
      <c r="F107" s="6"/>
      <c r="G107" s="6"/>
      <c r="H107" s="6"/>
      <c r="I107" s="6"/>
      <c r="J107" s="6"/>
    </row>
    <row r="108" spans="1:10" ht="15.75">
      <c r="A108" s="20">
        <v>125</v>
      </c>
      <c r="B108" s="27" t="s">
        <v>197</v>
      </c>
      <c r="C108" s="20" t="s">
        <v>18</v>
      </c>
      <c r="D108" s="26">
        <v>0</v>
      </c>
      <c r="E108" s="24"/>
      <c r="F108" s="6"/>
      <c r="G108" s="6"/>
      <c r="H108" s="6"/>
      <c r="I108" s="6"/>
      <c r="J108" s="6"/>
    </row>
    <row r="109" spans="1:10" ht="15.75">
      <c r="A109" s="20">
        <v>126</v>
      </c>
      <c r="B109" s="55" t="s">
        <v>202</v>
      </c>
      <c r="C109" s="56"/>
      <c r="D109" s="57"/>
      <c r="E109" s="24"/>
      <c r="F109" s="6"/>
      <c r="G109" s="6"/>
      <c r="H109" s="6"/>
      <c r="I109" s="6"/>
      <c r="J109" s="6"/>
    </row>
    <row r="110" spans="1:10" ht="15.75">
      <c r="A110" s="20">
        <v>127</v>
      </c>
      <c r="B110" s="27" t="s">
        <v>203</v>
      </c>
      <c r="C110" s="20" t="s">
        <v>6</v>
      </c>
      <c r="D110" s="26">
        <v>0</v>
      </c>
      <c r="E110" s="24"/>
      <c r="F110" s="6"/>
      <c r="G110" s="6"/>
      <c r="H110" s="6"/>
      <c r="I110" s="6"/>
      <c r="J110" s="6"/>
    </row>
    <row r="111" spans="1:10" ht="15.75">
      <c r="A111" s="20">
        <v>128</v>
      </c>
      <c r="B111" s="27" t="s">
        <v>204</v>
      </c>
      <c r="C111" s="20" t="s">
        <v>6</v>
      </c>
      <c r="D111" s="26">
        <v>0</v>
      </c>
      <c r="E111" s="24"/>
      <c r="F111" s="6"/>
      <c r="G111" s="6"/>
      <c r="H111" s="6"/>
      <c r="I111" s="6"/>
      <c r="J111" s="6"/>
    </row>
    <row r="112" spans="1:10" ht="31.5">
      <c r="A112" s="20">
        <v>129</v>
      </c>
      <c r="B112" s="27" t="s">
        <v>205</v>
      </c>
      <c r="C112" s="20" t="s">
        <v>18</v>
      </c>
      <c r="D112" s="26">
        <v>0</v>
      </c>
      <c r="E112" s="24"/>
      <c r="F112" s="6"/>
      <c r="G112" s="6"/>
      <c r="H112" s="6"/>
      <c r="I112" s="6"/>
      <c r="J112" s="6"/>
    </row>
    <row r="113" spans="1:5" ht="15.75">
      <c r="A113" s="31"/>
      <c r="B113" s="32"/>
      <c r="C113" s="31"/>
      <c r="D113" s="33"/>
      <c r="E113" s="24"/>
    </row>
  </sheetData>
  <sheetProtection/>
  <mergeCells count="18">
    <mergeCell ref="B99:D99"/>
    <mergeCell ref="B104:D104"/>
    <mergeCell ref="B109:D109"/>
    <mergeCell ref="B54:D54"/>
    <mergeCell ref="B59:D59"/>
    <mergeCell ref="B64:D64"/>
    <mergeCell ref="B69:D69"/>
    <mergeCell ref="B74:D74"/>
    <mergeCell ref="B79:D79"/>
    <mergeCell ref="B84:D84"/>
    <mergeCell ref="B89:D89"/>
    <mergeCell ref="B94:D94"/>
    <mergeCell ref="A1:D1"/>
    <mergeCell ref="B7:D7"/>
    <mergeCell ref="B25:D25"/>
    <mergeCell ref="B41:D41"/>
    <mergeCell ref="B46:D46"/>
    <mergeCell ref="B53:D53"/>
  </mergeCells>
  <printOptions/>
  <pageMargins left="0.7086614173228347" right="0.7086614173228347" top="0.31496062992125984" bottom="0.31496062992125984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2018-05-03T08:53:43Z</dcterms:modified>
  <cp:category/>
  <cp:version/>
  <cp:contentType/>
  <cp:contentStatus/>
</cp:coreProperties>
</file>